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s documents\GEP-Versailles\2022-2023\stress\"/>
    </mc:Choice>
  </mc:AlternateContent>
  <xr:revisionPtr revIDLastSave="0" documentId="13_ncr:1_{D7D6AD1B-69ED-4EFE-8A38-7EC61D547CE7}" xr6:coauthVersionLast="47" xr6:coauthVersionMax="47" xr10:uidLastSave="{00000000-0000-0000-0000-000000000000}"/>
  <bookViews>
    <workbookView xWindow="-110" yWindow="-110" windowWidth="19420" windowHeight="10420" xr2:uid="{3209F81B-1650-4388-8E12-95E1B1492901}"/>
  </bookViews>
  <sheets>
    <sheet name="varian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2" l="1"/>
  <c r="F8" i="2" s="1"/>
  <c r="F9" i="2" s="1"/>
  <c r="E7" i="2"/>
  <c r="E8" i="2" s="1"/>
  <c r="E9" i="2" s="1"/>
  <c r="C7" i="2"/>
  <c r="C8" i="2" s="1"/>
  <c r="C9" i="2" s="1"/>
  <c r="B7" i="2"/>
  <c r="B8" i="2" s="1"/>
  <c r="B9" i="2" s="1"/>
  <c r="F6" i="2"/>
  <c r="F12" i="2" s="1"/>
  <c r="E6" i="2"/>
  <c r="E12" i="2" s="1"/>
  <c r="C6" i="2"/>
  <c r="C12" i="2" s="1"/>
  <c r="B6" i="2"/>
  <c r="B12" i="2" s="1"/>
  <c r="E11" i="2" l="1"/>
  <c r="F11" i="2"/>
  <c r="B11" i="2"/>
  <c r="C11" i="2"/>
</calcChain>
</file>

<file path=xl/sharedStrings.xml><?xml version="1.0" encoding="utf-8"?>
<sst xmlns="http://schemas.openxmlformats.org/spreadsheetml/2006/main" count="16" uniqueCount="16">
  <si>
    <t>FC zen</t>
  </si>
  <si>
    <t>FC stress</t>
  </si>
  <si>
    <t>FR zen</t>
  </si>
  <si>
    <t>FR stress</t>
  </si>
  <si>
    <t>Moyenne</t>
  </si>
  <si>
    <t>Ecart type</t>
  </si>
  <si>
    <t>Incertitude-type</t>
  </si>
  <si>
    <t>Mesure 1</t>
  </si>
  <si>
    <t>Mesure 2</t>
  </si>
  <si>
    <t>Mesure 3</t>
  </si>
  <si>
    <t>et (valeur max) :</t>
  </si>
  <si>
    <t xml:space="preserve"> La valeur vraie est comprise entre (valeur min) : </t>
  </si>
  <si>
    <t>FC = Fréquence cardiaque (en cycles cardiaques par minute)</t>
  </si>
  <si>
    <t>FR = Fréquence respiratoire (en cycles ventilatoires par minute)</t>
  </si>
  <si>
    <r>
      <t xml:space="preserve">Incertitude élargie </t>
    </r>
    <r>
      <rPr>
        <b/>
        <i/>
        <sz val="12"/>
        <color theme="1"/>
        <rFont val="Calibri"/>
        <family val="2"/>
        <scheme val="minor"/>
      </rPr>
      <t xml:space="preserve">(avec facteur d’élargissement= 4,3*) </t>
    </r>
  </si>
  <si>
    <t xml:space="preserve">*facteur d'élargissement donné par la table de Student pour 3 mesures et choix d'un seuil de confience de 95%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</si>
</sst>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164" fontId="2" fillId="3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/>
    <xf numFmtId="0" fontId="1" fillId="0" borderId="0" xfId="0" applyFont="1" applyFill="1"/>
    <xf numFmtId="0" fontId="3" fillId="0" borderId="0" xfId="0" applyFont="1" applyFill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164" fontId="4" fillId="3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7" fillId="0" borderId="0" xfId="0" applyFont="1"/>
    <xf numFmtId="0" fontId="5" fillId="0" borderId="1" xfId="0" applyFont="1" applyBorder="1"/>
    <xf numFmtId="0" fontId="1" fillId="4" borderId="1" xfId="0" applyFont="1" applyFill="1" applyBorder="1"/>
    <xf numFmtId="0" fontId="8" fillId="4" borderId="1" xfId="0" applyFont="1" applyFill="1" applyBorder="1"/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7B31E-5925-47C8-AEBE-3BF25CA6E887}">
  <dimension ref="A2:F17"/>
  <sheetViews>
    <sheetView tabSelected="1" workbookViewId="0">
      <selection activeCell="E3" sqref="E3:F5"/>
    </sheetView>
  </sheetViews>
  <sheetFormatPr baseColWidth="10" defaultRowHeight="14.5" x14ac:dyDescent="0.35"/>
  <cols>
    <col min="1" max="1" width="52.1796875" customWidth="1"/>
    <col min="2" max="2" width="16.1796875" customWidth="1"/>
    <col min="3" max="3" width="13.1796875" customWidth="1"/>
    <col min="4" max="4" width="13.1796875" style="1" customWidth="1"/>
    <col min="5" max="5" width="15.90625" customWidth="1"/>
    <col min="6" max="6" width="14.1796875" customWidth="1"/>
  </cols>
  <sheetData>
    <row r="2" spans="1:6" ht="18.5" x14ac:dyDescent="0.45">
      <c r="B2" s="12" t="s">
        <v>0</v>
      </c>
      <c r="C2" s="13" t="s">
        <v>1</v>
      </c>
      <c r="D2" s="6"/>
      <c r="E2" s="12" t="s">
        <v>2</v>
      </c>
      <c r="F2" s="13" t="s">
        <v>3</v>
      </c>
    </row>
    <row r="3" spans="1:6" ht="18.5" x14ac:dyDescent="0.45">
      <c r="A3" s="16" t="s">
        <v>7</v>
      </c>
      <c r="B3" s="14"/>
      <c r="C3" s="14"/>
      <c r="D3" s="6"/>
      <c r="E3" s="14"/>
      <c r="F3" s="14"/>
    </row>
    <row r="4" spans="1:6" ht="18.5" x14ac:dyDescent="0.45">
      <c r="A4" s="16" t="s">
        <v>8</v>
      </c>
      <c r="B4" s="14"/>
      <c r="C4" s="14"/>
      <c r="D4" s="6"/>
      <c r="E4" s="14"/>
      <c r="F4" s="14"/>
    </row>
    <row r="5" spans="1:6" ht="18.5" x14ac:dyDescent="0.45">
      <c r="A5" s="16" t="s">
        <v>9</v>
      </c>
      <c r="B5" s="14"/>
      <c r="C5" s="14"/>
      <c r="D5" s="6"/>
      <c r="E5" s="14"/>
      <c r="F5" s="14"/>
    </row>
    <row r="6" spans="1:6" ht="18.5" x14ac:dyDescent="0.45">
      <c r="A6" s="17" t="s">
        <v>4</v>
      </c>
      <c r="B6" s="11" t="e">
        <f>AVERAGE(B3:B5)</f>
        <v>#DIV/0!</v>
      </c>
      <c r="C6" s="9" t="e">
        <f>AVERAGE(C3:C5)</f>
        <v>#DIV/0!</v>
      </c>
      <c r="D6" s="5"/>
      <c r="E6" s="11" t="e">
        <f>AVERAGE(E3:E5)</f>
        <v>#DIV/0!</v>
      </c>
      <c r="F6" s="9" t="e">
        <f>AVERAGE(F3:F5)</f>
        <v>#DIV/0!</v>
      </c>
    </row>
    <row r="7" spans="1:6" ht="18.5" x14ac:dyDescent="0.45">
      <c r="A7" s="18" t="s">
        <v>5</v>
      </c>
      <c r="B7" s="10" t="e">
        <f>_xlfn.STDEV.S(B3:B5)</f>
        <v>#DIV/0!</v>
      </c>
      <c r="C7" s="10" t="e">
        <f>_xlfn.STDEV.S(C3:C5)</f>
        <v>#DIV/0!</v>
      </c>
      <c r="D7" s="3"/>
      <c r="E7" s="10" t="e">
        <f>_xlfn.STDEV.S(E3:E5)</f>
        <v>#DIV/0!</v>
      </c>
      <c r="F7" s="10" t="e">
        <f>_xlfn.STDEV.S(F3:F5)</f>
        <v>#DIV/0!</v>
      </c>
    </row>
    <row r="8" spans="1:6" ht="18.5" x14ac:dyDescent="0.45">
      <c r="A8" s="18" t="s">
        <v>6</v>
      </c>
      <c r="B8" s="10" t="e">
        <f>B7/SQRT(3)</f>
        <v>#DIV/0!</v>
      </c>
      <c r="C8" s="10" t="e">
        <f>C7/SQRT(3)</f>
        <v>#DIV/0!</v>
      </c>
      <c r="D8" s="3"/>
      <c r="E8" s="10" t="e">
        <f>E7/SQRT(3)</f>
        <v>#DIV/0!</v>
      </c>
      <c r="F8" s="10" t="e">
        <f>F7/SQRT(3)</f>
        <v>#DIV/0!</v>
      </c>
    </row>
    <row r="9" spans="1:6" ht="18.5" x14ac:dyDescent="0.45">
      <c r="A9" s="17" t="s">
        <v>14</v>
      </c>
      <c r="B9" s="10" t="e">
        <f>4.3*B8</f>
        <v>#DIV/0!</v>
      </c>
      <c r="C9" s="10" t="e">
        <f>4.3*C8</f>
        <v>#DIV/0!</v>
      </c>
      <c r="D9" s="5"/>
      <c r="E9" s="10" t="e">
        <f>4.3*E8</f>
        <v>#DIV/0!</v>
      </c>
      <c r="F9" s="10" t="e">
        <f>F8*4.3</f>
        <v>#DIV/0!</v>
      </c>
    </row>
    <row r="10" spans="1:6" ht="15.5" x14ac:dyDescent="0.35">
      <c r="B10" s="4"/>
      <c r="C10" s="4"/>
      <c r="D10" s="3"/>
      <c r="E10" s="4"/>
      <c r="F10" s="4"/>
    </row>
    <row r="11" spans="1:6" ht="18.5" x14ac:dyDescent="0.45">
      <c r="A11" s="8" t="s">
        <v>11</v>
      </c>
      <c r="B11" s="7" t="e">
        <f>B6-B9</f>
        <v>#DIV/0!</v>
      </c>
      <c r="C11" s="2" t="e">
        <f>C6-C9</f>
        <v>#DIV/0!</v>
      </c>
      <c r="D11" s="6"/>
      <c r="E11" s="7" t="e">
        <f>E6-E9</f>
        <v>#DIV/0!</v>
      </c>
      <c r="F11" s="2" t="e">
        <f>F6-F9</f>
        <v>#DIV/0!</v>
      </c>
    </row>
    <row r="12" spans="1:6" ht="18.5" x14ac:dyDescent="0.45">
      <c r="A12" s="8" t="s">
        <v>10</v>
      </c>
      <c r="B12" s="7" t="e">
        <f>B6+B9</f>
        <v>#DIV/0!</v>
      </c>
      <c r="C12" s="2" t="e">
        <f>C6+C9</f>
        <v>#DIV/0!</v>
      </c>
      <c r="D12" s="6"/>
      <c r="E12" s="7" t="e">
        <f>E6+E9</f>
        <v>#DIV/0!</v>
      </c>
      <c r="F12" s="2" t="e">
        <f>F6+F9</f>
        <v>#DIV/0!</v>
      </c>
    </row>
    <row r="14" spans="1:6" x14ac:dyDescent="0.35">
      <c r="A14" s="15" t="s">
        <v>12</v>
      </c>
    </row>
    <row r="15" spans="1:6" x14ac:dyDescent="0.35">
      <c r="A15" s="15" t="s">
        <v>13</v>
      </c>
    </row>
    <row r="17" spans="1:1" ht="26.5" x14ac:dyDescent="0.35">
      <c r="A17" s="19" t="s">
        <v>15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variante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FLORIMOND Anne</dc:creator>
  <cp:lastModifiedBy>FLORIMOND Anne</cp:lastModifiedBy>
  <dcterms:created xsi:type="dcterms:W3CDTF">2022-07-05T14:42:25Z</dcterms:created>
  <dcterms:modified xsi:type="dcterms:W3CDTF">2022-10-29T18:09:13Z</dcterms:modified>
</cp:coreProperties>
</file>