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115" windowHeight="7935"/>
  </bookViews>
  <sheets>
    <sheet name="Feuil1" sheetId="1" r:id="rId1"/>
    <sheet name="Feuil2" sheetId="2" r:id="rId2"/>
    <sheet name="Feuil3" sheetId="3" r:id="rId3"/>
  </sheets>
  <definedNames>
    <definedName name="_xlnm.Print_Area" localSheetId="0">Feuil1!$A$1:$Y$178</definedName>
  </definedNames>
  <calcPr calcId="145621"/>
</workbook>
</file>

<file path=xl/calcChain.xml><?xml version="1.0" encoding="utf-8"?>
<calcChain xmlns="http://schemas.openxmlformats.org/spreadsheetml/2006/main">
  <c r="M177" i="1" l="1"/>
  <c r="K177" i="1"/>
  <c r="O175" i="1"/>
  <c r="N175" i="1"/>
  <c r="M175" i="1"/>
  <c r="L175" i="1"/>
  <c r="K175" i="1"/>
  <c r="X173" i="1"/>
  <c r="U173" i="1"/>
  <c r="O173" i="1"/>
  <c r="N173" i="1"/>
  <c r="M173" i="1"/>
  <c r="L173" i="1"/>
  <c r="K173" i="1"/>
  <c r="X171" i="1"/>
  <c r="U171" i="1"/>
  <c r="O171" i="1"/>
  <c r="N171" i="1"/>
  <c r="M171" i="1"/>
  <c r="L171" i="1"/>
  <c r="K171" i="1"/>
  <c r="X168" i="1"/>
  <c r="W168" i="1"/>
  <c r="V168" i="1"/>
  <c r="U168" i="1"/>
  <c r="T168" i="1"/>
  <c r="S168" i="1"/>
  <c r="R168" i="1"/>
  <c r="Q168" i="1"/>
  <c r="P168" i="1"/>
  <c r="O168" i="1"/>
  <c r="N168" i="1"/>
  <c r="M168" i="1"/>
  <c r="L168" i="1"/>
  <c r="K168" i="1"/>
  <c r="J168" i="1"/>
  <c r="I168" i="1"/>
  <c r="H168" i="1"/>
  <c r="G168" i="1"/>
  <c r="F168" i="1"/>
  <c r="X167" i="1"/>
  <c r="W167" i="1"/>
  <c r="V167" i="1"/>
  <c r="U167" i="1"/>
  <c r="T167" i="1"/>
  <c r="S167" i="1"/>
  <c r="R167" i="1"/>
  <c r="Q167" i="1"/>
  <c r="P167" i="1"/>
  <c r="O167" i="1"/>
  <c r="N167" i="1"/>
  <c r="M167" i="1"/>
  <c r="L167" i="1"/>
  <c r="K167" i="1"/>
  <c r="J167" i="1"/>
  <c r="I167" i="1"/>
  <c r="H167" i="1"/>
  <c r="G167" i="1"/>
  <c r="F167" i="1"/>
</calcChain>
</file>

<file path=xl/sharedStrings.xml><?xml version="1.0" encoding="utf-8"?>
<sst xmlns="http://schemas.openxmlformats.org/spreadsheetml/2006/main" count="227" uniqueCount="122">
  <si>
    <t>Programmation 1ère S</t>
  </si>
  <si>
    <t>Comprendre la manipulation</t>
  </si>
  <si>
    <t>Capacités pratiques</t>
  </si>
  <si>
    <t>Capacités de communication</t>
  </si>
  <si>
    <t>Attitudes</t>
  </si>
  <si>
    <t>Semaine ou       date</t>
  </si>
  <si>
    <t>Notions</t>
  </si>
  <si>
    <t>Activités</t>
  </si>
  <si>
    <t>Choix raisonné du matériel d'observation</t>
  </si>
  <si>
    <t>Choix raisonné du mode de préparation</t>
  </si>
  <si>
    <t>Choix raisonné du matériel, et/ou choix raisonné de la procédure</t>
  </si>
  <si>
    <t>Repérage des limites de la modélisation ou de la simulation</t>
  </si>
  <si>
    <t>Choix raisonné des données. Choix raisonné de la fonction du logiciel</t>
  </si>
  <si>
    <t>Observer le réel</t>
  </si>
  <si>
    <t>Réaliser une préparation en vue de l'observation</t>
  </si>
  <si>
    <t>Réaliser une expérience, manip, mesure</t>
  </si>
  <si>
    <t>Exploiter des simulations et/ou modèles</t>
  </si>
  <si>
    <t>Maîtrise technique d'outils de gestion de l'information</t>
  </si>
  <si>
    <t>Traduire des informations par un schéma</t>
  </si>
  <si>
    <t>Représenter l'observation par un dessin</t>
  </si>
  <si>
    <t>Représenter une observation par une image numérique</t>
  </si>
  <si>
    <t>Présenter / traiter des données sous forme de graphique</t>
  </si>
  <si>
    <t>Présenter / traiter des données sous forme de tableau</t>
  </si>
  <si>
    <t>Communiquer / présenter à l'oral</t>
  </si>
  <si>
    <t>Développer son esprit critique</t>
  </si>
  <si>
    <t>Respecter les règles de sécurité</t>
  </si>
  <si>
    <t>Sensibilisation à la santé, au DD ,…</t>
  </si>
  <si>
    <t>Thème 1 - La Terre dans l'Univers, la vie et l'évolution du vivant</t>
  </si>
  <si>
    <t>Thème 1-A Expression, stabilité et variation du patrimoine génétique</t>
  </si>
  <si>
    <t>Reproduction conforme de la cellule et réplication de l’ADN</t>
  </si>
  <si>
    <t>Les chromosomes sont des structures constantes des cellules eucaryotes qui sont dans des états de condensation variables au cours du cycle cellulaire.
En général la division cellulaire est une reproduction conforme qui conserve toutes les caractéristiques du caryotype (nombre et morphologie des chromosomes).</t>
  </si>
  <si>
    <t>TP</t>
  </si>
  <si>
    <t>Cours</t>
  </si>
  <si>
    <t>DS</t>
  </si>
  <si>
    <t>Chaque chromatide contient une molécule d’ADN.
Au cours de la phase S, l’ADN subit la réplication semi-conservative. En absence d’erreur, ce phénomène préserve, par copie conforme, la séquence des nucléotides.
Ainsi, les deux cellules filles provenant par mitose d’une cellule mère possèdent la même information génétique.</t>
  </si>
  <si>
    <t>Variabilité génétique et mutation de l’ADN</t>
  </si>
  <si>
    <t>Pendant la réplication de l’ADN surviennent des erreurs spontanées et rares, dont la fréquence est augmentée par l’action d’agents mutagènes. L’ADN peut aussi être endommagé en dehors de la réplication.
Le plus souvent l’erreur est réparée par des systèmes enzymatiques. Quand elle ne l’est pas, si les modifications n’empêchent pas la survie de la cellule, il apparaît une mutation, qui sera transmise si la cellule se divise.
Une mutation survient soit dans une cellule somatique (elle est ensuite présente dans le clone issu de cette cellule) soit dans une cellule germinale (elle devient alors héréditaire).
Les mutations sont la source aléatoire de la diversité des allèles, fondement de la biodiversité.</t>
  </si>
  <si>
    <t>L’expression du patrimoine génétique</t>
  </si>
  <si>
    <t>La séquence des nucléotides d’une molécule d’ADN représente une information. Le code génétique est le système de correspondance mis en jeu lors de la traduction de cette information. À quelques exceptions près, il est commun à tous les êtres vivants.
Les portions codantes de l’ADN comportent l’information nécessaire à la synthèse de chaînes protéiques issues de l’assemblage d’acides aminés.
Chez les eucaryotes, la transcription est la fabrication, dans le noyau, d’une molécule d’ARN pré-messager, complémentaire du brin codant de l’ADN. Après une éventuelle maturation, l’ARN messager est traduit en protéines dans le cytoplasme.
Un même ARN pré-messager peut subir, suivant le contexte, des maturations différentes et donc être à l’origine de plusieurs protéines différentes.</t>
  </si>
  <si>
    <t>L’ensemble des protéines qui se trouvent dans une cellule (phénotype moléculaire) dépend :
 - du patrimoine génétique de la cellule (une mutation allélique peut être à l’origine d’une protéine différente ou de l’absence d’une protéine) ;
 - de la nature des gènes qui s’expriment sous l’effet de l’influence de facteurs internes et externes variés.
Le phénotype macroscopique dépend du phénotype cellulaire, lui-même induit par le phénotype moléculaire.</t>
  </si>
  <si>
    <t>Thème 1-B La tectonique des plaques : l’histoire d’un modèle</t>
  </si>
  <si>
    <t>La naissance de l’idée</t>
  </si>
  <si>
    <t>Au début du XXème siècle, les premières idées évoquant la mobilité horizontale s’appuient sur quelques constatations :
- la distribution bimodale des altitudes (continents/océans) ;
- les tracés des côtes ;
- la distribution géographique des paléoclimats et de certains fossiles.
Ces idées se heurtent au constat d’un état solide de la quasi-totalité du globe terrestre établi, à la même époque, par les études sismiques. L’idée de mobilité horizontale est rejetée par l’ensemble de la communauté scientifique.</t>
  </si>
  <si>
    <t>L’interprétation actuelle des différences d’altitude moyennes entre les continents et les océans</t>
  </si>
  <si>
    <t>La différence d’altitude observée entre continents et océans reflète un contraste géologique.
Les études sismiques et pétrographiques permettent de caractériser et de limiter deux grands types de croûtes terrestres : une croûte océanique essentiellement formée de basalte et de gabbro et une croûte continentale constituée entre autres de granite.
La croûte repose sur le manteau, constitué de péridotite.</t>
  </si>
  <si>
    <t>L’hypothèse d’une expansion océanique et sa confrontation à des constats nouveaux</t>
  </si>
  <si>
    <t>Au début des années 1960, les découvertes de la topographie océanique et des variations du flux thermique permettent d’imaginer une expansion océanique par accrétion de matériau remontant à l’axe des dorsales, conséquence d’une convection profonde.
La mise en évidence de bandes d’anomalies magnétiques symétriques par rapport à l’axe des dorsales océaniques, corrélables avec les phénomènes d’inversion des pôles magnétiques (connus depuis le début du siècle), permet d’éprouver cette hypothèse et de calculer des vitesses d’expansion.</t>
  </si>
  <si>
    <t>Utiliser l’énergie des vents, des courants marins, des barrages hydroélectriques, revient à utiliser indirectement de l’énergie solaire. Ces ressources énergétiques sont rapidement renouvelables.
La comparaison de l’énergie reçue par la planète et des besoins humains en énergie permet de discuter de la place actuelle ou future de ces différentes formes d’énergie d’origine solaire.</t>
  </si>
  <si>
    <t>Le concept de lithosphère et d’asthénosphère</t>
  </si>
  <si>
    <t>Au voisinage des fosses océaniques, la distribution spatiale des foyers des séismes en fonction de leur profondeur s’établit selon un plan incliné.
Les différences de vitesse des ondes sismiques qui se propagent le long de ce plan, par rapport à celles qui s’en écartent, permettent de distinguer : la lithosphère de l’asthénosphère.
L’interprétation de ces données sismiques permet ainsi de montrer que la lithosphère s’enfonce dans le manteau au niveau des fosses dites de subduction.
La limite inférieure de la lithosphère correspond généralement à l’isotherme 1300° C.</t>
  </si>
  <si>
    <t>Un premier modèle global : une lithosphère découpée en plaques rigides</t>
  </si>
  <si>
    <t>À la fin des années soixante, la géométrie des failles transformantes océaniques permet de proposer un modèle en plaques rigides. Des travaux complémentaires parachèvent l’établissement de la théorie de la tectonique des plaques en montrant que les mouvements divergents (dorsales), décrochants (failles transformantes) et convergents (zones de subduction) sont cohérents avec ce modèle géométrique.
Des alignements volcaniques, situés en domaine océanique ou continental, dont la position ne correspond pas à des frontières de plaques, sont la trace du déplacement de plaques lithosphériques au dessus d’un point chaud fixe, en première approximation, dans le manteau.</t>
  </si>
  <si>
    <t>Le renforcement du modèle par son efficacité prédictive</t>
  </si>
  <si>
    <t>Le modèle prévoit que la croûte océanique est d’autant plus vieille qu’on s’éloigne de la dorsale. Les âges des sédiments en contact avec le plancher océanique (programme de forage sous-marins JOIDES) confirment cette prédiction et les vitesses prévues par le modèle de la tectonique des plaques.
Le modèle prévoit des vitesses de déplacements des plaques (d’après le paléomagnétisme et les alignements de volcans intraplaques). Avec l’utilisation des techniques de positionnement par satellites (GPS), à la fin du XXème siècle, les mouvements des plaques deviennent directement observables et leurs vitesses sont confirmées.</t>
  </si>
  <si>
    <t>L’évolution du modèle : le renouvellement de la lithosphère océanique</t>
  </si>
  <si>
    <t>En permanence, de la lithosphère océanique est détruite dans les zones de subduction et produite dans les dorsales.
La divergence des plaques de part et d’autre de la dorsale permet la mise en place d’une lithosphère nouvelle à partir de matériaux d’origine mantélique.
Dans les zones de subduction, les matériaux de la vieille lithosphère océanique s’incorporent au manteau.
Objectifs et mots clés. Il s’agit de construire une représentation graphique synthétique du modèle global et de fournir aux élèves les données essentielles sur le fonctionnement d’une dorsale type.</t>
  </si>
  <si>
    <t>Thème 2 - Enjeux planétaires contemporains</t>
  </si>
  <si>
    <t>Thème 2-A Tectonique des plaques et géologie appliquée</t>
  </si>
  <si>
    <t>Le modèle de la tectonique des plaques constitue un cadre intellectuel utile pour rechercher des gisements pétroliers.
À partir de l’étude d’un exemple on montre que la tectonique globale peut rendre compte :
- d’un positionnement géographique du bassin favorable au dépôt d’une matière organique abondante et à sa conservation ;
- d’une tectonique en cours de dépôt (subsidence) et après le dépôt qui permettent l’enfouissement et la transformation de la matière organique puis la mise en place du gisement.
La rare coïncidence de toutes ces conditions nécessaires explique la rareté des gisements dans l’espace et le temps.</t>
  </si>
  <si>
    <t>Deuxième possibilité : Tectonique des plaques et ressource locale</t>
  </si>
  <si>
    <t>Un exemple de ressource géologique est choisi dans un contexte proche de l’établissement scolaire. Son étude (nature, gisement) permet de comprendre que ses conditions d’existence peuvent être décrites en utilisant le cadre général de la tectonique des plaques.</t>
  </si>
  <si>
    <t>Thème 2-B Nourrir l’humanité</t>
  </si>
  <si>
    <t>La production végétale : utilisation de la productivité primaire</t>
  </si>
  <si>
    <t>Un écosystème naturel est constitué d’un biotope et d’une biocénose. Son fonctionnement d’ensemble est permis par la productivité primaire qui, dans les écosystèmes continentaux, repose sur la photosynthèse des plantes vertes.
L’agriculture repose sur la constitution d’agrosystèmes gérés dans le but de fournir des produits (dont les aliments) nécessaires à l’humanité.
Un agrosystème implique des flux de matière (dont l’eau) et d’énergie qui conditionnent sa productivité et son impact environnemental.
L’exportation de biomasse, la fertilité des sols, la recherche de rendements posent le problème de l’apport d’intrants dans les cultures (engrais, produits phytosanitaires, etc.).
Le coût énergétique et les conséquences environnementales posent le problème des pratiques utilisées. Le choix des techniques culturales vise à concilier la nécessaire production et la gestion durable de l’environnement.</t>
  </si>
  <si>
    <t>La production animale : une rentabilité énergétique réduite</t>
  </si>
  <si>
    <t>Dans un écosystème naturel, la circulation de matière et d’énergie peut être décrite par la notion de pyramide de productivité.
Dans un agrosystème, le rendement global de la production par rapport aux consommations (énergie, matière) dépend de la place du produit consommé dans la pyramide de productivité.
Ainsi, consommer de la viande ou un produit végétal n’a pas le même impact écologique. Objectifs et mots clés. Il s’agit de faire comprendre que la production animale fondée sur une production végétale quantitativement abondante se traduit par un bilan de matière et d’énergie plus défavorable.</t>
  </si>
  <si>
    <t>Pratiques alimentaires collectives et perspectives globales</t>
  </si>
  <si>
    <t>À l’échelle globale, l’agriculture cherche à relever le défi de l’alimentation d’une population humaine toujours croissante. Cependant, les limites de la planète cultivable sont bientôt atteintes : les ressources (eau, sol, énergie) sont limitées tandis qu’il est nécessaire de prendre en compte l’environnement pour en assurer la durabilité.</t>
  </si>
  <si>
    <t>Thème 3 - Corps humain et santé</t>
  </si>
  <si>
    <t>Thème 3-A Féminin, masculin</t>
  </si>
  <si>
    <t>Devenir femme ou homme</t>
  </si>
  <si>
    <t>Les phénotypes masculin et féminin se distinguent par des différences anatomiques, physiologiques, et chromosomiques.
La mise en place des structures et de la fonctionnalité des appareils sexuels se réalise, sous le contrôle du patrimoine génétique, sur une longue période qui va de la fécondation à la puberté, en passant par le développement embryonnaire et foetal.
La puberté est la dernière étape de la mise en place des caractères sexuels.</t>
  </si>
  <si>
    <t>Sexualité et procréation</t>
  </si>
  <si>
    <t>Chez l’homme et la femme, le fonctionnement de l’appareil reproducteur est contrôlé par un dispositif neuroendocrinien qui fait intervenir l’hypothalamus, l’hypophyse et les gonades. La connaissance de ces mécanismes permet de comprendre et de mettre au point des méthodes de contraception féminine préventive (pilules contraceptives) ou d’urgence (pilule du lendemain). Des méthodes de contraception masculine hormonale se développent. D’autres méthodes contraceptives existent, dont certaines présentent aussi l’intérêt de protéger contre les infections sexuellement transmissibles.
L’infertilité des couples peut avoir des causes variées. Dans beaucoup de cas, des techniques permettent d’aider les couples à satisfaire leur désir d’enfant : insémination artificielle, Fivete, ICSI.</t>
  </si>
  <si>
    <t>Evaluation</t>
  </si>
  <si>
    <t>Sexualité et bases biologiques du plaisir</t>
  </si>
  <si>
    <t>L’activité sexuelle est associée au plaisir.
Le plaisir repose notamment sur des phénomènes biologiques, en particulier l’activation dans le cerveau des « systèmes de récompense ».</t>
  </si>
  <si>
    <t>Thème 3-B Variation génétique et santé</t>
  </si>
  <si>
    <t>Patrimoine génétique et maladie</t>
  </si>
  <si>
    <t>La mucoviscidose est une maladie fréquente, provoquée par la mutation d’un gène qui est présent sous cette forme chez une personne sur 40 environ. Seuls les homozygotes pour l’allèle muté sont malades.
Le phénotype malade comporte des aspects macroscopiques qui s’expliquent par la modification d’une protéine.
L’étude d’un arbre généalogique permet de prévoir le risque de transmission de la maladie.                           On limite les effets de la maladie en agissant sur des paramètres du milieu. La thérapie génétique constitue un espoir de correction de la maladie dans les cellules pulmonaires atteintes.</t>
  </si>
  <si>
    <t>Le plus souvent, l’impact du génome sur la santé n’est pas un déterminisme absolu. Il existe des gènes dont certains allèles rendent plus probable le développement d’une maladie sans pour autant le rendre certain. En général les modes de vie et le milieu interviennent également, et le développement d’une maladie dépend alors de l’interaction complexe entre facteurs du milieu et génome.
Un exemple de maladie (maladie cardiovasculaire, diabète de type II) permet d’illustrer le type d’études envisageables.</t>
  </si>
  <si>
    <t>Des modifications accidentelles du génome peuvent se produire dans des cellules somatiques et se transmettre à leurs descendantes. Elles sont à l’origine de la formation d’un clone cellulaire porteur de ce génome modifié. La formation d’un tel clone est parfois le commencement d’un processus de cancérisation.
Des modifications somatiques du génome surviennent par mutations spontanées ou favorisée par un agent mutagène. D’autres sont dues à des infections virales.
La connaissance de la nature des perturbations du génome responsable d’un cancer permet d’envisager des mesures de protection (évitement des agents mutagènes, surveillance, vaccination).</t>
  </si>
  <si>
    <t>Des mutations spontanées provoquent une variation génétique dans les populations de bactéries. Parmi ces variations, certaines font apparaître des résistances aux antibiotiques.
L’application d’un antibiotique sur une population bactérienne sélectionne les formes résistantes et permet leur développement. L’utilisation systématique de traitements antibiotiques peut augmenter la fréquence des formes résistantes par sélection naturelle.</t>
  </si>
  <si>
    <t>Thème 3-C De l’oeil au cerveau : quelques aspects de la vision</t>
  </si>
  <si>
    <t>Le cristallin : une lentille vivante</t>
  </si>
  <si>
    <t>Le cristallin est l’un des systèmes transparents de l’oeil humain. Il est formé de cellules vivantes qui renouvellent en permanence leur contenu. Les modalités de ce renouvellement sont indispensables à sa transparence.
Des anomalies de forme du cristallin expliquent certains défauts de vision. Avec l’âge sa transparence et sa souplesse peuvent être altérées.</t>
  </si>
  <si>
    <t>Les photorécepteurs : un produit de l’évolution</t>
  </si>
  <si>
    <t>La rétine est une structure complexe qui comprend les récepteurs sensoriels de la vision appelés photorécepteurs. Celle de l’Homme contient les cônes permettant la vision des couleurs (3 types de cônes respectivement sensibles au bleu, au vert et au rouge) et les bâtonnets sensibles à l’intensité lumineuse.
Les gènes des pigments rétiniens constituent une famille multigénique (issue de duplications) dont l’étude permet de placer l’Homme parmi les Primates.
Des anomalies des pigments rétiniens se traduisent par des perturbations de la vision des couleurs.
Le message nerveux issu de l’oeil est acheminé au cerveau par le nerf optique.</t>
  </si>
  <si>
    <t>Cerveau et vision : aires cérébrales et plasticité</t>
  </si>
  <si>
    <t>Plusieurs aires corticales participent à la vision.
L’imagerie fonctionnelle du cerveau permet d’observer leur activation lorsque l’on observe des formes, des mouvements. La reconnaissance des formes nécessite une collaboration entre les fonctions visuelles et la mémoire.
Des substances comme le LSD perturbent le fonctionnement des aires cérébrales associées à la vision et provoquent des hallucinations qui peuvent dériver vers des perturbations cérébrales graves et définitives.
La mise en place du phénotype fonctionnel du système cérébral impliqué dans la vision repose sur des structures cérébrales innées, issues de l’évolution et sur la plasticité cérébrale au cours de l’histoire personnelle.
De même la mémoire nécessaire par exemple à la reconnaissance d’un visage ou d’un mot repose sur la plasticité du cerveau.
L’apprentissage repose sur la plasticité cérébrale. Il nécessite la sollicitation répétée des mêmes circuits neuroniques.</t>
  </si>
  <si>
    <t>Bilan</t>
  </si>
  <si>
    <t>Présenter  /  traiter des données sous forme de tableau</t>
  </si>
  <si>
    <t>Loupe bino</t>
  </si>
  <si>
    <t>Dissection</t>
  </si>
  <si>
    <t>ExAO</t>
  </si>
  <si>
    <t>Modèle analogiques</t>
  </si>
  <si>
    <t>Banque de données</t>
  </si>
  <si>
    <t>Ecrit</t>
  </si>
  <si>
    <t>DD</t>
  </si>
  <si>
    <t>Microscope</t>
  </si>
  <si>
    <t>Préparation et montage lame</t>
  </si>
  <si>
    <t>Instruments de mesure</t>
  </si>
  <si>
    <t>Modèles numériques</t>
  </si>
  <si>
    <t>Numérisation d'images</t>
  </si>
  <si>
    <t>Oral</t>
  </si>
  <si>
    <t>Santé</t>
  </si>
  <si>
    <t>Microscope polarisant</t>
  </si>
  <si>
    <t>Prélèvement / coupe</t>
  </si>
  <si>
    <t>Logiciel de mesure</t>
  </si>
  <si>
    <t>Simulation</t>
  </si>
  <si>
    <t>Tableur-grapheur</t>
  </si>
  <si>
    <t>Œil nu</t>
  </si>
  <si>
    <t>Protocole</t>
  </si>
  <si>
    <t>Attention! Ne rien modifier ci-dessous si vous ne savez pas ce que vous faites !</t>
  </si>
  <si>
    <t>Sélection des items</t>
  </si>
  <si>
    <t>Sensibilisation à la santé, DD,…</t>
  </si>
  <si>
    <t>X</t>
  </si>
  <si>
    <t>Modèles analogiques</t>
  </si>
  <si>
    <t>Images numériques</t>
  </si>
  <si>
    <t>Liste des items qui s'affichent dans les menus déroulants. Vous pouvez ajouter/supprimer des items mais vous devrez modifier cette sélection dans l'option "Listes" pour qu'elle soit active.</t>
  </si>
  <si>
    <t>Par contre, le "Bilan" ne comptabilisera pas des nouveaux items.</t>
  </si>
  <si>
    <t>Le découpage annuel du programme n'est donné ici qu'à titre d'exemple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</si>
</sst>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Times New Roman"/>
      <family val="2"/>
    </font>
    <font>
      <b/>
      <sz val="20"/>
      <color theme="0"/>
      <name val="Calibri"/>
      <family val="2"/>
      <scheme val="minor"/>
    </font>
    <font>
      <b/>
      <sz val="14"/>
      <name val="Calibri"/>
      <family val="2"/>
      <scheme val="minor"/>
    </font>
    <font>
      <b/>
      <sz val="14"/>
      <color theme="1"/>
      <name val="Calibri"/>
      <family val="2"/>
      <scheme val="minor"/>
    </font>
    <font>
      <b/>
      <sz val="12"/>
      <color theme="1"/>
      <name val="Calibri"/>
      <family val="2"/>
      <scheme val="minor"/>
    </font>
    <font>
      <b/>
      <sz val="12"/>
      <name val="Calibri"/>
      <family val="2"/>
      <scheme val="minor"/>
    </font>
    <font>
      <sz val="8"/>
      <name val="Calibri"/>
      <family val="2"/>
      <scheme val="minor"/>
    </font>
    <font>
      <sz val="8"/>
      <color theme="1"/>
      <name val="Calibri"/>
      <family val="2"/>
      <scheme val="minor"/>
    </font>
    <font>
      <b/>
      <sz val="10"/>
      <color theme="1"/>
      <name val="Arial"/>
      <family val="2"/>
    </font>
    <font>
      <b/>
      <sz val="9"/>
      <name val="Arial Rounded MT Bold"/>
      <family val="2"/>
    </font>
    <font>
      <b/>
      <i/>
      <sz val="9"/>
      <name val="Arial Rounded MT Bold"/>
      <family val="2"/>
    </font>
    <font>
      <sz val="9"/>
      <name val="Arial Rounded MT Bold"/>
      <family val="2"/>
    </font>
    <font>
      <sz val="8"/>
      <color theme="1"/>
      <name val="Calibri"/>
      <family val="2"/>
    </font>
    <font>
      <b/>
      <sz val="8"/>
      <color theme="1"/>
      <name val="Calibri"/>
      <family val="2"/>
    </font>
    <font>
      <b/>
      <sz val="8"/>
      <name val="Calibri"/>
      <family val="2"/>
    </font>
    <font>
      <sz val="10"/>
      <name val="Times New Roman"/>
      <family val="1"/>
    </font>
    <font>
      <b/>
      <sz val="8"/>
      <name val="Calibri"/>
      <family val="2"/>
      <scheme val="minor"/>
    </font>
    <font>
      <sz val="48"/>
      <color theme="1"/>
      <name val="Calibri"/>
      <family val="2"/>
      <scheme val="minor"/>
    </font>
    <font>
      <sz val="18"/>
      <color theme="1"/>
      <name val="Arial Rounded MT Bold"/>
      <family val="2"/>
    </font>
    <font>
      <sz val="7"/>
      <color theme="1"/>
      <name val="Calibri"/>
      <family val="2"/>
      <scheme val="minor"/>
    </font>
    <font>
      <i/>
      <sz val="8"/>
      <color theme="1"/>
      <name val="Calibri"/>
      <family val="2"/>
      <scheme val="minor"/>
    </font>
    <font>
      <i/>
      <sz val="12"/>
      <color theme="1"/>
      <name val="Arial Rounded MT Bold"/>
      <family val="2"/>
    </font>
    <font>
      <b/>
      <sz val="8"/>
      <color theme="1"/>
      <name val="Calibri"/>
      <family val="2"/>
      <scheme val="minor"/>
    </font>
    <font>
      <sz val="9"/>
      <color theme="1"/>
      <name val="Arial"/>
      <family val="2"/>
    </font>
    <font>
      <b/>
      <sz val="11"/>
      <color rgb="FFCC0000"/>
      <name val="Arial"/>
      <family val="2"/>
    </font>
    <font>
      <sz val="9"/>
      <color theme="1"/>
      <name val="Calibri"/>
      <family val="2"/>
      <scheme val="minor"/>
    </font>
    <font>
      <sz val="11"/>
      <color theme="1"/>
      <name val="Arial"/>
      <family val="2"/>
    </font>
    <font>
      <b/>
      <sz val="9"/>
      <color theme="1"/>
      <name val="Calibri"/>
      <family val="2"/>
      <scheme val="minor"/>
    </font>
    <font>
      <b/>
      <sz val="9"/>
      <color rgb="FFFF0000"/>
      <name val="Calibri"/>
      <family val="2"/>
      <scheme val="minor"/>
    </font>
    <font>
      <b/>
      <sz val="11"/>
      <color rgb="FFFF0000"/>
      <name val="Times New Roman"/>
      <family val="1"/>
    </font>
    <font>
      <i/>
      <sz val="10"/>
      <color theme="0"/>
      <name val="Times New Roman"/>
      <family val="1"/>
    </font>
    <font>
      <sz val="10"/>
      <color rgb="FF666699"/>
      <name val="Times New Roman"/>
      <family val="2"/>
    </font>
  </fonts>
  <fills count="30">
    <fill>
      <patternFill patternType="none"/>
    </fill>
    <fill>
      <patternFill patternType="gray125"/>
    </fill>
    <fill>
      <patternFill patternType="solid">
        <fgColor rgb="FF666699"/>
        <bgColor indexed="64"/>
      </patternFill>
    </fill>
    <fill>
      <patternFill patternType="solid">
        <fgColor theme="2" tint="-0.249977111117893"/>
        <bgColor indexed="64"/>
      </patternFill>
    </fill>
    <fill>
      <patternFill patternType="solid">
        <fgColor rgb="FFC2D69A"/>
        <bgColor indexed="64"/>
      </patternFill>
    </fill>
    <fill>
      <patternFill patternType="solid">
        <fgColor rgb="FFFFCC99"/>
        <bgColor indexed="64"/>
      </patternFill>
    </fill>
    <fill>
      <patternFill patternType="solid">
        <fgColor rgb="FFCCCCFF"/>
        <bgColor indexed="64"/>
      </patternFill>
    </fill>
    <fill>
      <patternFill patternType="solid">
        <fgColor rgb="FFDDDDDD"/>
        <bgColor indexed="64"/>
      </patternFill>
    </fill>
    <fill>
      <patternFill patternType="lightGray">
        <bgColor rgb="FFDDDDDD"/>
      </patternFill>
    </fill>
    <fill>
      <patternFill patternType="solid">
        <fgColor rgb="FF9966FF"/>
        <bgColor indexed="64"/>
      </patternFill>
    </fill>
    <fill>
      <patternFill patternType="lightGray">
        <bgColor theme="2" tint="-9.9978637043366805E-2"/>
      </patternFill>
    </fill>
    <fill>
      <patternFill patternType="lightGray">
        <bgColor theme="6" tint="0.79998168889431442"/>
      </patternFill>
    </fill>
    <fill>
      <patternFill patternType="lightGray">
        <bgColor theme="9" tint="0.79998168889431442"/>
      </patternFill>
    </fill>
    <fill>
      <patternFill patternType="lightGray">
        <bgColor theme="7" tint="0.79998168889431442"/>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lightUp">
        <bgColor rgb="FFC2D69A"/>
      </patternFill>
    </fill>
    <fill>
      <patternFill patternType="lightUp">
        <bgColor rgb="FFFFCC99"/>
      </patternFill>
    </fill>
    <fill>
      <patternFill patternType="lightUp">
        <bgColor rgb="FFCCCCFF"/>
      </patternFill>
    </fill>
    <fill>
      <patternFill patternType="solid">
        <fgColor theme="4" tint="-0.249977111117893"/>
        <bgColor indexed="64"/>
      </patternFill>
    </fill>
    <fill>
      <patternFill patternType="solid">
        <fgColor theme="7" tint="-0.249977111117893"/>
        <bgColor indexed="64"/>
      </patternFill>
    </fill>
    <fill>
      <patternFill patternType="solid">
        <fgColor rgb="FFFFFF00"/>
        <bgColor indexed="64"/>
      </patternFill>
    </fill>
    <fill>
      <patternFill patternType="solid">
        <fgColor theme="0" tint="-0.34998626667073579"/>
        <bgColor indexed="64"/>
      </patternFill>
    </fill>
    <fill>
      <patternFill patternType="solid">
        <fgColor rgb="FFEAEAEA"/>
        <bgColor indexed="64"/>
      </patternFill>
    </fill>
    <fill>
      <patternFill patternType="lightUp">
        <bgColor theme="0" tint="-4.9989318521683403E-2"/>
      </patternFill>
    </fill>
    <fill>
      <patternFill patternType="lightUp">
        <bgColor rgb="FFEAEAEA"/>
      </patternFill>
    </fill>
  </fills>
  <borders count="81">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434">
    <xf numFmtId="0" fontId="0" fillId="0" borderId="0" xfId="0"/>
    <xf numFmtId="0" fontId="3" fillId="2" borderId="0" xfId="0" applyFont="1" applyFill="1" applyAlignment="1" applyProtection="1">
      <alignment horizontal="center" vertical="center"/>
    </xf>
    <xf numFmtId="0" fontId="4" fillId="2" borderId="2" xfId="0" applyFont="1" applyFill="1" applyBorder="1" applyAlignment="1" applyProtection="1">
      <alignment horizontal="center" vertical="center"/>
    </xf>
    <xf numFmtId="0" fontId="3" fillId="0" borderId="0" xfId="0" applyFont="1" applyAlignment="1" applyProtection="1">
      <alignment horizontal="center" vertical="center"/>
    </xf>
    <xf numFmtId="0" fontId="7" fillId="7" borderId="10" xfId="0" applyFont="1" applyFill="1" applyBorder="1" applyAlignment="1" applyProtection="1">
      <alignment horizontal="center" vertical="center" wrapText="1"/>
    </xf>
    <xf numFmtId="0" fontId="8" fillId="7" borderId="11" xfId="0" applyFont="1" applyFill="1" applyBorder="1" applyAlignment="1" applyProtection="1">
      <alignment horizontal="center" vertical="center"/>
    </xf>
    <xf numFmtId="0" fontId="9" fillId="3" borderId="13" xfId="0" applyFont="1" applyFill="1" applyBorder="1" applyAlignment="1" applyProtection="1">
      <alignment horizontal="center" vertical="center" wrapText="1"/>
    </xf>
    <xf numFmtId="0" fontId="9" fillId="3" borderId="14" xfId="0" applyFont="1" applyFill="1" applyBorder="1" applyAlignment="1" applyProtection="1">
      <alignment horizontal="center" vertical="center" wrapText="1"/>
    </xf>
    <xf numFmtId="0" fontId="9" fillId="3" borderId="5"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0" fontId="10" fillId="4" borderId="14" xfId="0" applyFont="1" applyFill="1" applyBorder="1" applyAlignment="1" applyProtection="1">
      <alignment horizontal="center" vertical="center" wrapText="1"/>
    </xf>
    <xf numFmtId="0" fontId="10" fillId="4" borderId="15" xfId="0" applyFont="1" applyFill="1" applyBorder="1" applyAlignment="1" applyProtection="1">
      <alignment horizontal="center" vertical="center" wrapText="1"/>
    </xf>
    <xf numFmtId="0" fontId="9" fillId="5" borderId="13" xfId="0" applyFont="1" applyFill="1" applyBorder="1" applyAlignment="1" applyProtection="1">
      <alignment horizontal="center" vertical="center" wrapText="1"/>
    </xf>
    <xf numFmtId="0" fontId="9" fillId="5" borderId="14" xfId="0" applyFont="1" applyFill="1" applyBorder="1" applyAlignment="1" applyProtection="1">
      <alignment horizontal="center" vertical="center" wrapText="1"/>
    </xf>
    <xf numFmtId="0" fontId="9" fillId="5" borderId="15" xfId="0" applyFont="1" applyFill="1" applyBorder="1" applyAlignment="1" applyProtection="1">
      <alignment horizontal="center" vertical="center" wrapText="1"/>
    </xf>
    <xf numFmtId="0" fontId="10" fillId="6" borderId="6" xfId="0" applyFont="1" applyFill="1" applyBorder="1" applyAlignment="1" applyProtection="1">
      <alignment horizontal="center" vertical="center" wrapText="1"/>
    </xf>
    <xf numFmtId="0" fontId="10" fillId="6" borderId="14" xfId="0" applyFont="1" applyFill="1" applyBorder="1" applyAlignment="1" applyProtection="1">
      <alignment horizontal="center" vertical="center" wrapText="1"/>
    </xf>
    <xf numFmtId="0" fontId="10" fillId="6" borderId="15" xfId="0" applyFont="1" applyFill="1" applyBorder="1" applyAlignment="1" applyProtection="1">
      <alignment horizontal="center" vertical="center" wrapText="1"/>
    </xf>
    <xf numFmtId="0" fontId="11" fillId="8" borderId="16" xfId="0" applyFont="1" applyFill="1" applyBorder="1" applyAlignment="1" applyProtection="1">
      <alignment horizontal="center" vertical="center"/>
      <protection locked="0"/>
    </xf>
    <xf numFmtId="0" fontId="12" fillId="10" borderId="20" xfId="0" applyFont="1" applyFill="1" applyBorder="1" applyAlignment="1" applyProtection="1">
      <alignment horizontal="center"/>
      <protection locked="0"/>
    </xf>
    <xf numFmtId="0" fontId="12" fillId="10" borderId="21" xfId="0" applyFont="1" applyFill="1" applyBorder="1" applyAlignment="1" applyProtection="1">
      <alignment horizontal="center"/>
      <protection locked="0"/>
    </xf>
    <xf numFmtId="0" fontId="12" fillId="10" borderId="1" xfId="0" applyFont="1" applyFill="1" applyBorder="1" applyAlignment="1" applyProtection="1">
      <alignment horizontal="center"/>
      <protection locked="0"/>
    </xf>
    <xf numFmtId="0" fontId="12" fillId="11" borderId="22" xfId="0" applyFont="1" applyFill="1" applyBorder="1" applyAlignment="1" applyProtection="1">
      <alignment horizontal="center"/>
      <protection locked="0"/>
    </xf>
    <xf numFmtId="0" fontId="12" fillId="11" borderId="23" xfId="0" applyFont="1" applyFill="1" applyBorder="1" applyAlignment="1" applyProtection="1">
      <alignment horizontal="center"/>
      <protection locked="0"/>
    </xf>
    <xf numFmtId="0" fontId="12" fillId="11" borderId="24" xfId="0" applyFont="1" applyFill="1" applyBorder="1" applyAlignment="1" applyProtection="1">
      <alignment horizontal="center"/>
      <protection locked="0"/>
    </xf>
    <xf numFmtId="0" fontId="12" fillId="12" borderId="22" xfId="0" applyFont="1" applyFill="1" applyBorder="1" applyAlignment="1" applyProtection="1">
      <alignment horizontal="center"/>
      <protection locked="0"/>
    </xf>
    <xf numFmtId="0" fontId="12" fillId="12" borderId="23" xfId="0" applyFont="1" applyFill="1" applyBorder="1" applyAlignment="1" applyProtection="1">
      <alignment horizontal="center"/>
      <protection locked="0"/>
    </xf>
    <xf numFmtId="0" fontId="12" fillId="12" borderId="25" xfId="0" applyFont="1" applyFill="1" applyBorder="1" applyAlignment="1" applyProtection="1">
      <alignment horizontal="center"/>
      <protection locked="0"/>
    </xf>
    <xf numFmtId="0" fontId="12" fillId="12" borderId="24" xfId="0" applyFont="1" applyFill="1" applyBorder="1" applyAlignment="1" applyProtection="1">
      <alignment horizontal="center"/>
      <protection locked="0"/>
    </xf>
    <xf numFmtId="0" fontId="12" fillId="13" borderId="26" xfId="0" applyFont="1" applyFill="1" applyBorder="1" applyAlignment="1" applyProtection="1">
      <alignment horizontal="center"/>
      <protection locked="0"/>
    </xf>
    <xf numFmtId="0" fontId="12" fillId="13" borderId="25" xfId="0" applyFont="1" applyFill="1" applyBorder="1" applyAlignment="1" applyProtection="1">
      <alignment horizontal="center"/>
      <protection locked="0"/>
    </xf>
    <xf numFmtId="0" fontId="12" fillId="13" borderId="24" xfId="0" applyFont="1" applyFill="1" applyBorder="1" applyAlignment="1" applyProtection="1">
      <alignment horizontal="center"/>
      <protection locked="0"/>
    </xf>
    <xf numFmtId="0" fontId="14" fillId="10" borderId="20" xfId="0" applyFont="1" applyFill="1" applyBorder="1" applyAlignment="1" applyProtection="1">
      <alignment horizontal="center" vertical="center"/>
      <protection locked="0"/>
    </xf>
    <xf numFmtId="0" fontId="14" fillId="10" borderId="21" xfId="0" applyFont="1" applyFill="1" applyBorder="1" applyAlignment="1" applyProtection="1">
      <alignment horizontal="center" vertical="center"/>
      <protection locked="0"/>
    </xf>
    <xf numFmtId="0" fontId="14" fillId="10" borderId="1" xfId="0" applyFont="1" applyFill="1" applyBorder="1" applyAlignment="1" applyProtection="1">
      <alignment horizontal="center" vertical="center"/>
      <protection locked="0"/>
    </xf>
    <xf numFmtId="0" fontId="14" fillId="11" borderId="20" xfId="0" applyFont="1" applyFill="1" applyBorder="1" applyAlignment="1" applyProtection="1">
      <alignment horizontal="center" vertical="center"/>
      <protection locked="0"/>
    </xf>
    <xf numFmtId="0" fontId="14" fillId="11" borderId="21" xfId="0" applyFont="1" applyFill="1" applyBorder="1" applyAlignment="1" applyProtection="1">
      <alignment horizontal="center" vertical="center"/>
      <protection locked="0"/>
    </xf>
    <xf numFmtId="0" fontId="14" fillId="11" borderId="30" xfId="0" applyFont="1" applyFill="1" applyBorder="1" applyAlignment="1" applyProtection="1">
      <alignment horizontal="center" vertical="center"/>
      <protection locked="0"/>
    </xf>
    <xf numFmtId="0" fontId="14" fillId="12" borderId="20" xfId="0" applyFont="1" applyFill="1" applyBorder="1" applyAlignment="1" applyProtection="1">
      <alignment horizontal="center" vertical="center"/>
      <protection locked="0"/>
    </xf>
    <xf numFmtId="0" fontId="14" fillId="12" borderId="21" xfId="0" applyFont="1" applyFill="1" applyBorder="1" applyAlignment="1" applyProtection="1">
      <alignment horizontal="center" vertical="center"/>
      <protection locked="0"/>
    </xf>
    <xf numFmtId="0" fontId="14" fillId="12" borderId="25" xfId="0" applyFont="1" applyFill="1" applyBorder="1" applyAlignment="1" applyProtection="1">
      <alignment horizontal="center" vertical="center"/>
      <protection locked="0"/>
    </xf>
    <xf numFmtId="0" fontId="14" fillId="12" borderId="30" xfId="0" applyFont="1" applyFill="1" applyBorder="1" applyAlignment="1" applyProtection="1">
      <alignment horizontal="center" vertical="center"/>
      <protection locked="0"/>
    </xf>
    <xf numFmtId="0" fontId="14" fillId="13" borderId="25" xfId="0" applyFont="1" applyFill="1" applyBorder="1" applyAlignment="1" applyProtection="1">
      <alignment horizontal="center" vertical="center"/>
      <protection locked="0"/>
    </xf>
    <xf numFmtId="0" fontId="14" fillId="13" borderId="30" xfId="0" applyFont="1" applyFill="1" applyBorder="1" applyAlignment="1" applyProtection="1">
      <alignment horizontal="center" vertical="center"/>
      <protection locked="0"/>
    </xf>
    <xf numFmtId="0" fontId="11" fillId="8" borderId="31" xfId="0" applyFont="1" applyFill="1" applyBorder="1" applyAlignment="1" applyProtection="1">
      <alignment horizontal="center" vertical="center"/>
      <protection locked="0"/>
    </xf>
    <xf numFmtId="0" fontId="14" fillId="10" borderId="32" xfId="0" applyFont="1" applyFill="1" applyBorder="1" applyAlignment="1" applyProtection="1">
      <alignment horizontal="center" vertical="center"/>
      <protection locked="0"/>
    </xf>
    <xf numFmtId="0" fontId="14" fillId="10" borderId="33" xfId="0" applyFont="1" applyFill="1" applyBorder="1" applyAlignment="1" applyProtection="1">
      <alignment horizontal="center" vertical="center"/>
      <protection locked="0"/>
    </xf>
    <xf numFmtId="0" fontId="14" fillId="10" borderId="34" xfId="0" applyFont="1" applyFill="1" applyBorder="1" applyAlignment="1" applyProtection="1">
      <alignment horizontal="center" vertical="center"/>
      <protection locked="0"/>
    </xf>
    <xf numFmtId="0" fontId="14" fillId="11" borderId="32" xfId="0" applyFont="1" applyFill="1" applyBorder="1" applyAlignment="1" applyProtection="1">
      <alignment horizontal="center" vertical="center"/>
      <protection locked="0"/>
    </xf>
    <xf numFmtId="0" fontId="14" fillId="11" borderId="33" xfId="0" applyFont="1" applyFill="1" applyBorder="1" applyAlignment="1" applyProtection="1">
      <alignment horizontal="center" vertical="center"/>
      <protection locked="0"/>
    </xf>
    <xf numFmtId="0" fontId="14" fillId="11" borderId="35" xfId="0" applyFont="1" applyFill="1" applyBorder="1" applyAlignment="1" applyProtection="1">
      <alignment horizontal="center" vertical="center"/>
      <protection locked="0"/>
    </xf>
    <xf numFmtId="0" fontId="14" fillId="12" borderId="32" xfId="0" applyFont="1" applyFill="1" applyBorder="1" applyAlignment="1" applyProtection="1">
      <alignment horizontal="center" vertical="center"/>
      <protection locked="0"/>
    </xf>
    <xf numFmtId="0" fontId="14" fillId="12" borderId="33" xfId="0" applyFont="1" applyFill="1" applyBorder="1" applyAlignment="1" applyProtection="1">
      <alignment horizontal="center" vertical="center"/>
      <protection locked="0"/>
    </xf>
    <xf numFmtId="0" fontId="14" fillId="12" borderId="36" xfId="0" applyFont="1" applyFill="1" applyBorder="1" applyAlignment="1" applyProtection="1">
      <alignment horizontal="center" vertical="center"/>
      <protection locked="0"/>
    </xf>
    <xf numFmtId="0" fontId="14" fillId="12" borderId="35" xfId="0" applyFont="1" applyFill="1" applyBorder="1" applyAlignment="1" applyProtection="1">
      <alignment horizontal="center" vertical="center"/>
      <protection locked="0"/>
    </xf>
    <xf numFmtId="0" fontId="14" fillId="13" borderId="36" xfId="0" applyFont="1" applyFill="1" applyBorder="1" applyAlignment="1" applyProtection="1">
      <alignment horizontal="center" vertical="center"/>
      <protection locked="0"/>
    </xf>
    <xf numFmtId="0" fontId="14" fillId="13" borderId="35" xfId="0" applyFont="1" applyFill="1" applyBorder="1" applyAlignment="1" applyProtection="1">
      <alignment horizontal="center" vertical="center"/>
      <protection locked="0"/>
    </xf>
    <xf numFmtId="164" fontId="11" fillId="7" borderId="16" xfId="0" applyNumberFormat="1" applyFont="1" applyFill="1" applyBorder="1" applyAlignment="1" applyProtection="1">
      <alignment horizontal="center" vertical="center"/>
      <protection locked="0"/>
    </xf>
    <xf numFmtId="0" fontId="16" fillId="7" borderId="0" xfId="0" applyFont="1" applyFill="1" applyBorder="1" applyAlignment="1" applyProtection="1">
      <alignment horizontal="center" vertical="center" wrapText="1"/>
      <protection locked="0"/>
    </xf>
    <xf numFmtId="0" fontId="17" fillId="7" borderId="1" xfId="0" applyFont="1" applyFill="1" applyBorder="1" applyAlignment="1" applyProtection="1">
      <alignment horizontal="left" vertical="center" wrapText="1"/>
      <protection locked="0"/>
    </xf>
    <xf numFmtId="0" fontId="18" fillId="15" borderId="20" xfId="0" applyFont="1" applyFill="1" applyBorder="1" applyAlignment="1" applyProtection="1">
      <alignment horizontal="center" vertical="center" wrapText="1"/>
      <protection locked="0"/>
    </xf>
    <xf numFmtId="0" fontId="18" fillId="15" borderId="21" xfId="0" applyFont="1" applyFill="1" applyBorder="1" applyAlignment="1" applyProtection="1">
      <alignment horizontal="center" vertical="center" wrapText="1"/>
      <protection locked="0"/>
    </xf>
    <xf numFmtId="0" fontId="18" fillId="15" borderId="1" xfId="0" applyFont="1" applyFill="1" applyBorder="1" applyAlignment="1" applyProtection="1">
      <alignment horizontal="center" vertical="center" wrapText="1"/>
      <protection locked="0"/>
    </xf>
    <xf numFmtId="0" fontId="3" fillId="16" borderId="25" xfId="0" applyFont="1" applyFill="1" applyBorder="1" applyAlignment="1" applyProtection="1">
      <alignment horizontal="center" vertical="center" wrapText="1"/>
      <protection locked="0"/>
    </xf>
    <xf numFmtId="0" fontId="3" fillId="16" borderId="21" xfId="0" applyFont="1" applyFill="1" applyBorder="1" applyAlignment="1" applyProtection="1">
      <alignment horizontal="center" vertical="center" wrapText="1"/>
      <protection locked="0"/>
    </xf>
    <xf numFmtId="0" fontId="3" fillId="16" borderId="30" xfId="0" applyFont="1" applyFill="1" applyBorder="1" applyAlignment="1" applyProtection="1">
      <alignment horizontal="center" vertical="center" wrapText="1"/>
      <protection locked="0"/>
    </xf>
    <xf numFmtId="0" fontId="3" fillId="17" borderId="20" xfId="0" applyFont="1" applyFill="1" applyBorder="1" applyAlignment="1" applyProtection="1">
      <alignment horizontal="center" vertical="center" wrapText="1"/>
      <protection locked="0"/>
    </xf>
    <xf numFmtId="0" fontId="3" fillId="17" borderId="21" xfId="0" applyFont="1" applyFill="1" applyBorder="1" applyAlignment="1" applyProtection="1">
      <alignment horizontal="center" vertical="center" wrapText="1"/>
      <protection locked="0"/>
    </xf>
    <xf numFmtId="0" fontId="3" fillId="17" borderId="30" xfId="0" applyFont="1" applyFill="1" applyBorder="1" applyAlignment="1" applyProtection="1">
      <alignment horizontal="center" vertical="center" wrapText="1"/>
      <protection locked="0"/>
    </xf>
    <xf numFmtId="0" fontId="3" fillId="18" borderId="20" xfId="0" applyFont="1" applyFill="1" applyBorder="1" applyAlignment="1" applyProtection="1">
      <alignment horizontal="center" vertical="center" wrapText="1"/>
      <protection locked="0"/>
    </xf>
    <xf numFmtId="0" fontId="3" fillId="18" borderId="21" xfId="0" applyFont="1" applyFill="1" applyBorder="1" applyAlignment="1" applyProtection="1">
      <alignment horizontal="center" vertical="center" wrapText="1"/>
      <protection locked="0"/>
    </xf>
    <xf numFmtId="0" fontId="3" fillId="18" borderId="30" xfId="0" applyFont="1" applyFill="1" applyBorder="1" applyAlignment="1" applyProtection="1">
      <alignment horizontal="center" vertical="center" wrapText="1"/>
      <protection locked="0"/>
    </xf>
    <xf numFmtId="0" fontId="18" fillId="15" borderId="20" xfId="0" applyFont="1" applyFill="1" applyBorder="1" applyAlignment="1" applyProtection="1">
      <alignment horizontal="center" vertical="center"/>
      <protection locked="0"/>
    </xf>
    <xf numFmtId="0" fontId="18" fillId="15" borderId="21" xfId="0" applyFont="1" applyFill="1" applyBorder="1" applyAlignment="1" applyProtection="1">
      <alignment horizontal="center" vertical="center"/>
      <protection locked="0"/>
    </xf>
    <xf numFmtId="0" fontId="18" fillId="15" borderId="1" xfId="0" applyFont="1" applyFill="1" applyBorder="1" applyAlignment="1" applyProtection="1">
      <alignment horizontal="center" vertical="center"/>
      <protection locked="0"/>
    </xf>
    <xf numFmtId="164" fontId="11" fillId="7" borderId="38" xfId="0" applyNumberFormat="1" applyFont="1" applyFill="1" applyBorder="1" applyAlignment="1" applyProtection="1">
      <alignment horizontal="center" vertical="center"/>
      <protection locked="0"/>
    </xf>
    <xf numFmtId="0" fontId="18" fillId="15" borderId="32" xfId="0" applyFont="1" applyFill="1" applyBorder="1" applyAlignment="1" applyProtection="1">
      <alignment horizontal="center" vertical="center"/>
      <protection locked="0"/>
    </xf>
    <xf numFmtId="0" fontId="18" fillId="15" borderId="33" xfId="0" applyFont="1" applyFill="1" applyBorder="1" applyAlignment="1" applyProtection="1">
      <alignment horizontal="center" vertical="center"/>
      <protection locked="0"/>
    </xf>
    <xf numFmtId="0" fontId="18" fillId="15" borderId="34" xfId="0" applyFont="1" applyFill="1" applyBorder="1" applyAlignment="1" applyProtection="1">
      <alignment horizontal="center" vertical="center"/>
      <protection locked="0"/>
    </xf>
    <xf numFmtId="164" fontId="11" fillId="7" borderId="39" xfId="0" applyNumberFormat="1" applyFont="1" applyFill="1" applyBorder="1" applyAlignment="1" applyProtection="1">
      <alignment horizontal="center" vertical="center"/>
      <protection locked="0"/>
    </xf>
    <xf numFmtId="0" fontId="16" fillId="7" borderId="41" xfId="0" applyFont="1" applyFill="1" applyBorder="1" applyAlignment="1" applyProtection="1">
      <alignment horizontal="center" vertical="center" wrapText="1"/>
      <protection locked="0"/>
    </xf>
    <xf numFmtId="0" fontId="17" fillId="7" borderId="42" xfId="0" applyFont="1" applyFill="1" applyBorder="1" applyAlignment="1" applyProtection="1">
      <alignment horizontal="left" vertical="center" wrapText="1"/>
      <protection locked="0"/>
    </xf>
    <xf numFmtId="0" fontId="3" fillId="16" borderId="40" xfId="0" applyFont="1" applyFill="1" applyBorder="1" applyAlignment="1" applyProtection="1">
      <alignment horizontal="center" vertical="center" wrapText="1"/>
      <protection locked="0"/>
    </xf>
    <xf numFmtId="0" fontId="3" fillId="16" borderId="43" xfId="0" applyFont="1" applyFill="1" applyBorder="1" applyAlignment="1" applyProtection="1">
      <alignment horizontal="center" vertical="center" wrapText="1"/>
      <protection locked="0"/>
    </xf>
    <xf numFmtId="0" fontId="3" fillId="16" borderId="44" xfId="0" applyFont="1" applyFill="1" applyBorder="1" applyAlignment="1" applyProtection="1">
      <alignment horizontal="center" vertical="center" wrapText="1"/>
      <protection locked="0"/>
    </xf>
    <xf numFmtId="0" fontId="3" fillId="17" borderId="37" xfId="0" applyFont="1" applyFill="1" applyBorder="1" applyAlignment="1" applyProtection="1">
      <alignment horizontal="center" vertical="center" wrapText="1"/>
      <protection locked="0"/>
    </xf>
    <xf numFmtId="0" fontId="3" fillId="17" borderId="43" xfId="0" applyFont="1" applyFill="1" applyBorder="1" applyAlignment="1" applyProtection="1">
      <alignment horizontal="center" vertical="center" wrapText="1"/>
      <protection locked="0"/>
    </xf>
    <xf numFmtId="0" fontId="3" fillId="17" borderId="44" xfId="0" applyFont="1" applyFill="1" applyBorder="1" applyAlignment="1" applyProtection="1">
      <alignment horizontal="center" vertical="center" wrapText="1"/>
      <protection locked="0"/>
    </xf>
    <xf numFmtId="0" fontId="3" fillId="18" borderId="37" xfId="0" applyFont="1" applyFill="1" applyBorder="1" applyAlignment="1" applyProtection="1">
      <alignment horizontal="center" vertical="center" wrapText="1"/>
      <protection locked="0"/>
    </xf>
    <xf numFmtId="0" fontId="3" fillId="18" borderId="43" xfId="0" applyFont="1" applyFill="1" applyBorder="1" applyAlignment="1" applyProtection="1">
      <alignment horizontal="center" vertical="center" wrapText="1"/>
      <protection locked="0"/>
    </xf>
    <xf numFmtId="0" fontId="3" fillId="18" borderId="44" xfId="0" applyFont="1" applyFill="1" applyBorder="1" applyAlignment="1" applyProtection="1">
      <alignment horizontal="center" vertical="center" wrapText="1"/>
      <protection locked="0"/>
    </xf>
    <xf numFmtId="0" fontId="16" fillId="7" borderId="45" xfId="0" applyFont="1" applyFill="1" applyBorder="1" applyAlignment="1" applyProtection="1">
      <alignment horizontal="center" vertical="center" wrapText="1"/>
      <protection locked="0"/>
    </xf>
    <xf numFmtId="0" fontId="17" fillId="7" borderId="34" xfId="0" applyFont="1" applyFill="1" applyBorder="1" applyAlignment="1" applyProtection="1">
      <alignment horizontal="left" vertical="center" wrapText="1"/>
      <protection locked="0"/>
    </xf>
    <xf numFmtId="0" fontId="18" fillId="15" borderId="32" xfId="0" applyFont="1" applyFill="1" applyBorder="1" applyAlignment="1" applyProtection="1">
      <alignment horizontal="center" vertical="center" wrapText="1"/>
      <protection locked="0"/>
    </xf>
    <xf numFmtId="0" fontId="18" fillId="15" borderId="33" xfId="0" applyFont="1" applyFill="1" applyBorder="1" applyAlignment="1" applyProtection="1">
      <alignment horizontal="center" vertical="center" wrapText="1"/>
      <protection locked="0"/>
    </xf>
    <xf numFmtId="0" fontId="18" fillId="15" borderId="34" xfId="0" applyFont="1" applyFill="1" applyBorder="1" applyAlignment="1" applyProtection="1">
      <alignment horizontal="center" vertical="center" wrapText="1"/>
      <protection locked="0"/>
    </xf>
    <xf numFmtId="0" fontId="3" fillId="16" borderId="32" xfId="0" applyFont="1" applyFill="1" applyBorder="1" applyAlignment="1" applyProtection="1">
      <alignment horizontal="center" vertical="center" wrapText="1"/>
      <protection locked="0"/>
    </xf>
    <xf numFmtId="0" fontId="3" fillId="16" borderId="33" xfId="0" applyFont="1" applyFill="1" applyBorder="1" applyAlignment="1" applyProtection="1">
      <alignment horizontal="center" vertical="center" wrapText="1"/>
      <protection locked="0"/>
    </xf>
    <xf numFmtId="0" fontId="3" fillId="16" borderId="35" xfId="0" applyFont="1" applyFill="1" applyBorder="1" applyAlignment="1" applyProtection="1">
      <alignment horizontal="center" vertical="center" wrapText="1"/>
      <protection locked="0"/>
    </xf>
    <xf numFmtId="0" fontId="3" fillId="17" borderId="32" xfId="0" applyFont="1" applyFill="1" applyBorder="1" applyAlignment="1" applyProtection="1">
      <alignment horizontal="center" vertical="center" wrapText="1"/>
      <protection locked="0"/>
    </xf>
    <xf numFmtId="0" fontId="3" fillId="17" borderId="33" xfId="0" applyFont="1" applyFill="1" applyBorder="1" applyAlignment="1" applyProtection="1">
      <alignment horizontal="center" vertical="center" wrapText="1"/>
      <protection locked="0"/>
    </xf>
    <xf numFmtId="0" fontId="3" fillId="17" borderId="35" xfId="0" applyFont="1" applyFill="1" applyBorder="1" applyAlignment="1" applyProtection="1">
      <alignment horizontal="center" vertical="center" wrapText="1"/>
      <protection locked="0"/>
    </xf>
    <xf numFmtId="0" fontId="3" fillId="18" borderId="32" xfId="0" applyFont="1" applyFill="1" applyBorder="1" applyAlignment="1" applyProtection="1">
      <alignment horizontal="center" vertical="center" wrapText="1"/>
      <protection locked="0"/>
    </xf>
    <xf numFmtId="0" fontId="3" fillId="18" borderId="33" xfId="0" applyFont="1" applyFill="1" applyBorder="1" applyAlignment="1" applyProtection="1">
      <alignment horizontal="center" vertical="center" wrapText="1"/>
      <protection locked="0"/>
    </xf>
    <xf numFmtId="0" fontId="3" fillId="18" borderId="35" xfId="0" applyFont="1" applyFill="1" applyBorder="1" applyAlignment="1" applyProtection="1">
      <alignment horizontal="center" vertical="center" wrapText="1"/>
      <protection locked="0"/>
    </xf>
    <xf numFmtId="164" fontId="11" fillId="8" borderId="46" xfId="0" applyNumberFormat="1" applyFont="1" applyFill="1" applyBorder="1" applyAlignment="1" applyProtection="1">
      <alignment horizontal="center" vertical="center"/>
      <protection locked="0"/>
    </xf>
    <xf numFmtId="0" fontId="14" fillId="11" borderId="34" xfId="0" applyFont="1" applyFill="1" applyBorder="1" applyAlignment="1" applyProtection="1">
      <alignment horizontal="center" vertical="center"/>
      <protection locked="0"/>
    </xf>
    <xf numFmtId="0" fontId="14" fillId="12" borderId="45" xfId="0" applyFont="1" applyFill="1" applyBorder="1" applyAlignment="1" applyProtection="1">
      <alignment horizontal="center" vertical="center"/>
      <protection locked="0"/>
    </xf>
    <xf numFmtId="0" fontId="14" fillId="12" borderId="47" xfId="0" applyFont="1" applyFill="1" applyBorder="1" applyAlignment="1" applyProtection="1">
      <alignment horizontal="center" vertical="center"/>
      <protection locked="0"/>
    </xf>
    <xf numFmtId="0" fontId="14" fillId="13" borderId="33" xfId="0" applyFont="1" applyFill="1" applyBorder="1" applyAlignment="1" applyProtection="1">
      <alignment horizontal="center" vertical="center"/>
      <protection locked="0"/>
    </xf>
    <xf numFmtId="0" fontId="14" fillId="13" borderId="47" xfId="0" applyFont="1" applyFill="1" applyBorder="1" applyAlignment="1" applyProtection="1">
      <alignment horizontal="center" vertical="center"/>
      <protection locked="0"/>
    </xf>
    <xf numFmtId="0" fontId="18" fillId="15" borderId="37" xfId="0" applyFont="1" applyFill="1" applyBorder="1" applyAlignment="1" applyProtection="1">
      <alignment horizontal="center" vertical="center" wrapText="1"/>
      <protection locked="0"/>
    </xf>
    <xf numFmtId="0" fontId="18" fillId="15" borderId="43" xfId="0" applyFont="1" applyFill="1" applyBorder="1" applyAlignment="1" applyProtection="1">
      <alignment horizontal="center" vertical="center" wrapText="1"/>
      <protection locked="0"/>
    </xf>
    <xf numFmtId="0" fontId="18" fillId="15" borderId="42" xfId="0" applyFont="1" applyFill="1" applyBorder="1" applyAlignment="1" applyProtection="1">
      <alignment horizontal="center" vertical="center" wrapText="1"/>
      <protection locked="0"/>
    </xf>
    <xf numFmtId="0" fontId="16" fillId="7" borderId="48" xfId="0" applyFont="1" applyFill="1" applyBorder="1" applyAlignment="1" applyProtection="1">
      <alignment horizontal="center" vertical="center" wrapText="1"/>
      <protection locked="0"/>
    </xf>
    <xf numFmtId="0" fontId="17" fillId="7" borderId="1" xfId="0" applyFont="1" applyFill="1" applyBorder="1" applyAlignment="1" applyProtection="1">
      <alignment horizontal="left" vertical="center"/>
      <protection locked="0"/>
    </xf>
    <xf numFmtId="164" fontId="11" fillId="8" borderId="39" xfId="0" applyNumberFormat="1" applyFont="1" applyFill="1" applyBorder="1" applyAlignment="1" applyProtection="1">
      <alignment horizontal="center" vertical="center"/>
      <protection locked="0"/>
    </xf>
    <xf numFmtId="0" fontId="18" fillId="15" borderId="37" xfId="0" applyFont="1" applyFill="1" applyBorder="1" applyAlignment="1" applyProtection="1">
      <alignment horizontal="center" vertical="center"/>
      <protection locked="0"/>
    </xf>
    <xf numFmtId="0" fontId="3" fillId="18" borderId="25" xfId="0" applyFont="1" applyFill="1" applyBorder="1" applyAlignment="1" applyProtection="1">
      <alignment horizontal="center" vertical="center" wrapText="1"/>
      <protection locked="0"/>
    </xf>
    <xf numFmtId="0" fontId="16" fillId="7" borderId="49" xfId="0" applyFont="1" applyFill="1" applyBorder="1" applyAlignment="1" applyProtection="1">
      <alignment horizontal="center" vertical="center" wrapText="1"/>
      <protection locked="0"/>
    </xf>
    <xf numFmtId="0" fontId="18" fillId="10" borderId="20" xfId="0" applyFont="1" applyFill="1" applyBorder="1" applyAlignment="1" applyProtection="1">
      <alignment horizontal="center"/>
      <protection locked="0"/>
    </xf>
    <xf numFmtId="0" fontId="18" fillId="10" borderId="21" xfId="0" applyFont="1" applyFill="1" applyBorder="1" applyAlignment="1" applyProtection="1">
      <alignment horizontal="center"/>
      <protection locked="0"/>
    </xf>
    <xf numFmtId="0" fontId="18" fillId="10" borderId="1" xfId="0" applyFont="1" applyFill="1" applyBorder="1" applyAlignment="1" applyProtection="1">
      <alignment horizontal="center"/>
      <protection locked="0"/>
    </xf>
    <xf numFmtId="0" fontId="18" fillId="11" borderId="20" xfId="0" applyFont="1" applyFill="1" applyBorder="1" applyAlignment="1" applyProtection="1">
      <alignment horizontal="center"/>
      <protection locked="0"/>
    </xf>
    <xf numFmtId="0" fontId="18" fillId="11" borderId="21" xfId="0" applyFont="1" applyFill="1" applyBorder="1" applyAlignment="1" applyProtection="1">
      <alignment horizontal="center"/>
      <protection locked="0"/>
    </xf>
    <xf numFmtId="0" fontId="18" fillId="11" borderId="1" xfId="0" applyFont="1" applyFill="1" applyBorder="1" applyAlignment="1" applyProtection="1">
      <alignment horizontal="center"/>
      <protection locked="0"/>
    </xf>
    <xf numFmtId="0" fontId="18" fillId="12" borderId="20" xfId="0" applyFont="1" applyFill="1" applyBorder="1" applyAlignment="1" applyProtection="1">
      <alignment horizontal="center"/>
      <protection locked="0"/>
    </xf>
    <xf numFmtId="0" fontId="18" fillId="12" borderId="21" xfId="0" applyFont="1" applyFill="1" applyBorder="1" applyAlignment="1" applyProtection="1">
      <alignment horizontal="center"/>
      <protection locked="0"/>
    </xf>
    <xf numFmtId="0" fontId="18" fillId="12" borderId="43" xfId="0" applyFont="1" applyFill="1" applyBorder="1" applyAlignment="1" applyProtection="1">
      <alignment horizontal="center"/>
      <protection locked="0"/>
    </xf>
    <xf numFmtId="0" fontId="18" fillId="12" borderId="44" xfId="0" applyFont="1" applyFill="1" applyBorder="1" applyAlignment="1" applyProtection="1">
      <alignment horizontal="center"/>
      <protection locked="0"/>
    </xf>
    <xf numFmtId="0" fontId="18" fillId="13" borderId="25" xfId="0" applyFont="1" applyFill="1" applyBorder="1" applyAlignment="1" applyProtection="1">
      <alignment horizontal="center"/>
      <protection locked="0"/>
    </xf>
    <xf numFmtId="0" fontId="18" fillId="13" borderId="21" xfId="0" applyFont="1" applyFill="1" applyBorder="1" applyAlignment="1" applyProtection="1">
      <alignment horizontal="center"/>
      <protection locked="0"/>
    </xf>
    <xf numFmtId="0" fontId="18" fillId="13" borderId="44" xfId="0" applyFont="1" applyFill="1" applyBorder="1" applyAlignment="1" applyProtection="1">
      <alignment horizontal="center"/>
      <protection locked="0"/>
    </xf>
    <xf numFmtId="164" fontId="11" fillId="8" borderId="31" xfId="0" applyNumberFormat="1" applyFont="1" applyFill="1" applyBorder="1" applyAlignment="1" applyProtection="1">
      <alignment horizontal="center" vertical="center"/>
      <protection locked="0"/>
    </xf>
    <xf numFmtId="0" fontId="18" fillId="10" borderId="32" xfId="0" applyFont="1" applyFill="1" applyBorder="1" applyAlignment="1" applyProtection="1">
      <alignment horizontal="center" vertical="top" wrapText="1"/>
      <protection locked="0"/>
    </xf>
    <xf numFmtId="0" fontId="18" fillId="10" borderId="33" xfId="0" applyFont="1" applyFill="1" applyBorder="1" applyAlignment="1" applyProtection="1">
      <alignment horizontal="center" vertical="top" wrapText="1"/>
      <protection locked="0"/>
    </xf>
    <xf numFmtId="0" fontId="18" fillId="10" borderId="34" xfId="0" applyFont="1" applyFill="1" applyBorder="1" applyAlignment="1" applyProtection="1">
      <alignment horizontal="center" vertical="top" wrapText="1"/>
      <protection locked="0"/>
    </xf>
    <xf numFmtId="0" fontId="18" fillId="11" borderId="32" xfId="0" applyFont="1" applyFill="1" applyBorder="1" applyAlignment="1" applyProtection="1">
      <alignment horizontal="center" vertical="top" wrapText="1"/>
      <protection locked="0"/>
    </xf>
    <xf numFmtId="0" fontId="18" fillId="11" borderId="33" xfId="0" applyFont="1" applyFill="1" applyBorder="1" applyAlignment="1" applyProtection="1">
      <alignment horizontal="center" vertical="top" wrapText="1"/>
      <protection locked="0"/>
    </xf>
    <xf numFmtId="0" fontId="18" fillId="11" borderId="34" xfId="0" applyFont="1" applyFill="1" applyBorder="1" applyAlignment="1" applyProtection="1">
      <alignment horizontal="center" vertical="top" wrapText="1"/>
      <protection locked="0"/>
    </xf>
    <xf numFmtId="0" fontId="18" fillId="12" borderId="32" xfId="0" applyFont="1" applyFill="1" applyBorder="1" applyAlignment="1" applyProtection="1">
      <alignment horizontal="center" vertical="top" wrapText="1"/>
      <protection locked="0"/>
    </xf>
    <xf numFmtId="0" fontId="18" fillId="12" borderId="33" xfId="0" applyFont="1" applyFill="1" applyBorder="1" applyAlignment="1" applyProtection="1">
      <alignment horizontal="center" vertical="top" wrapText="1"/>
      <protection locked="0"/>
    </xf>
    <xf numFmtId="0" fontId="18" fillId="12" borderId="45" xfId="0" applyFont="1" applyFill="1" applyBorder="1" applyAlignment="1" applyProtection="1">
      <alignment horizontal="center" vertical="top" wrapText="1"/>
      <protection locked="0"/>
    </xf>
    <xf numFmtId="0" fontId="18" fillId="12" borderId="35" xfId="0" applyFont="1" applyFill="1" applyBorder="1" applyAlignment="1" applyProtection="1">
      <alignment horizontal="center" vertical="top" wrapText="1"/>
      <protection locked="0"/>
    </xf>
    <xf numFmtId="0" fontId="18" fillId="13" borderId="36" xfId="0" applyFont="1" applyFill="1" applyBorder="1" applyAlignment="1" applyProtection="1">
      <alignment horizontal="center" vertical="top" wrapText="1"/>
      <protection locked="0"/>
    </xf>
    <xf numFmtId="0" fontId="18" fillId="13" borderId="33" xfId="0" applyFont="1" applyFill="1" applyBorder="1" applyAlignment="1" applyProtection="1">
      <alignment horizontal="center" vertical="top" wrapText="1"/>
      <protection locked="0"/>
    </xf>
    <xf numFmtId="0" fontId="18" fillId="13" borderId="35" xfId="0" applyFont="1" applyFill="1" applyBorder="1" applyAlignment="1" applyProtection="1">
      <alignment horizontal="center" vertical="top" wrapText="1"/>
      <protection locked="0"/>
    </xf>
    <xf numFmtId="0" fontId="16" fillId="7" borderId="50" xfId="0" applyFont="1" applyFill="1" applyBorder="1" applyAlignment="1" applyProtection="1">
      <alignment horizontal="center" vertical="center" wrapText="1"/>
      <protection locked="0"/>
    </xf>
    <xf numFmtId="0" fontId="3" fillId="16" borderId="36" xfId="0" applyFont="1" applyFill="1" applyBorder="1" applyAlignment="1" applyProtection="1">
      <alignment horizontal="center" vertical="center" wrapText="1"/>
      <protection locked="0"/>
    </xf>
    <xf numFmtId="0" fontId="14" fillId="10" borderId="51" xfId="0" applyFont="1" applyFill="1" applyBorder="1" applyAlignment="1" applyProtection="1">
      <alignment horizontal="center" vertical="center"/>
      <protection locked="0"/>
    </xf>
    <xf numFmtId="0" fontId="14" fillId="10" borderId="52" xfId="0" applyFont="1" applyFill="1" applyBorder="1" applyAlignment="1" applyProtection="1">
      <alignment horizontal="center" vertical="center"/>
      <protection locked="0"/>
    </xf>
    <xf numFmtId="0" fontId="14" fillId="11" borderId="51" xfId="0" applyFont="1" applyFill="1" applyBorder="1" applyAlignment="1" applyProtection="1">
      <alignment horizontal="center" vertical="center"/>
      <protection locked="0"/>
    </xf>
    <xf numFmtId="0" fontId="14" fillId="11" borderId="52" xfId="0" applyFont="1" applyFill="1" applyBorder="1" applyAlignment="1" applyProtection="1">
      <alignment horizontal="center" vertical="center"/>
      <protection locked="0"/>
    </xf>
    <xf numFmtId="0" fontId="14" fillId="12" borderId="51" xfId="0" applyFont="1" applyFill="1" applyBorder="1" applyAlignment="1" applyProtection="1">
      <alignment horizontal="center" vertical="center"/>
      <protection locked="0"/>
    </xf>
    <xf numFmtId="0" fontId="14" fillId="13" borderId="52" xfId="0" applyFont="1" applyFill="1" applyBorder="1" applyAlignment="1" applyProtection="1">
      <alignment horizontal="center" vertical="center"/>
      <protection locked="0"/>
    </xf>
    <xf numFmtId="0" fontId="14" fillId="13" borderId="51" xfId="0" applyFont="1" applyFill="1" applyBorder="1" applyAlignment="1" applyProtection="1">
      <alignment horizontal="center" vertical="center"/>
      <protection locked="0"/>
    </xf>
    <xf numFmtId="164" fontId="11" fillId="7" borderId="31" xfId="0" applyNumberFormat="1" applyFont="1" applyFill="1" applyBorder="1" applyAlignment="1" applyProtection="1">
      <alignment horizontal="center" vertical="center"/>
      <protection locked="0"/>
    </xf>
    <xf numFmtId="0" fontId="17" fillId="7" borderId="34" xfId="0" applyFont="1" applyFill="1" applyBorder="1" applyAlignment="1" applyProtection="1">
      <alignment horizontal="left" vertical="center"/>
      <protection locked="0"/>
    </xf>
    <xf numFmtId="0" fontId="14" fillId="12" borderId="52" xfId="0" applyFont="1" applyFill="1" applyBorder="1" applyAlignment="1" applyProtection="1">
      <alignment horizontal="center" vertical="center"/>
      <protection locked="0"/>
    </xf>
    <xf numFmtId="0" fontId="14" fillId="12" borderId="53" xfId="0" applyFont="1" applyFill="1" applyBorder="1" applyAlignment="1" applyProtection="1">
      <alignment horizontal="center" vertical="center"/>
      <protection locked="0"/>
    </xf>
    <xf numFmtId="0" fontId="14" fillId="13" borderId="54" xfId="0" applyFont="1" applyFill="1" applyBorder="1" applyAlignment="1" applyProtection="1">
      <alignment horizontal="center" vertical="center"/>
      <protection locked="0"/>
    </xf>
    <xf numFmtId="0" fontId="17" fillId="7" borderId="42" xfId="0" applyFont="1" applyFill="1" applyBorder="1" applyAlignment="1" applyProtection="1">
      <alignment horizontal="left" vertical="center"/>
      <protection locked="0"/>
    </xf>
    <xf numFmtId="0" fontId="16" fillId="7" borderId="41" xfId="0" applyNumberFormat="1" applyFont="1" applyFill="1" applyBorder="1" applyAlignment="1" applyProtection="1">
      <alignment horizontal="center" vertical="center" wrapText="1"/>
      <protection locked="0"/>
    </xf>
    <xf numFmtId="0" fontId="16" fillId="7" borderId="0" xfId="0" applyNumberFormat="1" applyFont="1" applyFill="1" applyBorder="1" applyAlignment="1" applyProtection="1">
      <alignment horizontal="center" vertical="center" wrapText="1"/>
      <protection locked="0"/>
    </xf>
    <xf numFmtId="0" fontId="16" fillId="7" borderId="45" xfId="0" applyNumberFormat="1" applyFont="1" applyFill="1" applyBorder="1" applyAlignment="1" applyProtection="1">
      <alignment horizontal="center" vertical="center" wrapText="1"/>
      <protection locked="0"/>
    </xf>
    <xf numFmtId="0" fontId="16" fillId="7" borderId="50" xfId="0" applyNumberFormat="1" applyFont="1" applyFill="1" applyBorder="1" applyAlignment="1" applyProtection="1">
      <alignment horizontal="center" vertical="center" wrapText="1"/>
      <protection locked="0"/>
    </xf>
    <xf numFmtId="0" fontId="16" fillId="7" borderId="48" xfId="0" applyNumberFormat="1" applyFont="1" applyFill="1" applyBorder="1" applyAlignment="1" applyProtection="1">
      <alignment horizontal="center" vertical="center" wrapText="1"/>
      <protection locked="0"/>
    </xf>
    <xf numFmtId="0" fontId="16" fillId="7" borderId="49" xfId="0" applyNumberFormat="1" applyFont="1" applyFill="1" applyBorder="1" applyAlignment="1" applyProtection="1">
      <alignment horizontal="center" vertical="center" wrapText="1"/>
      <protection locked="0"/>
    </xf>
    <xf numFmtId="0" fontId="3" fillId="18" borderId="36" xfId="0" applyFont="1" applyFill="1" applyBorder="1" applyAlignment="1" applyProtection="1">
      <alignment horizontal="center" vertical="center" wrapText="1"/>
      <protection locked="0"/>
    </xf>
    <xf numFmtId="0" fontId="19" fillId="7" borderId="42" xfId="0" applyFont="1" applyFill="1" applyBorder="1" applyAlignment="1" applyProtection="1">
      <alignment horizontal="left" vertical="center" wrapText="1"/>
      <protection locked="0"/>
    </xf>
    <xf numFmtId="0" fontId="19" fillId="7" borderId="1" xfId="0" applyFont="1" applyFill="1" applyBorder="1" applyAlignment="1" applyProtection="1">
      <alignment horizontal="left" vertical="center" wrapText="1"/>
      <protection locked="0"/>
    </xf>
    <xf numFmtId="0" fontId="16" fillId="7" borderId="2" xfId="0" applyNumberFormat="1" applyFont="1" applyFill="1" applyBorder="1" applyAlignment="1" applyProtection="1">
      <alignment horizontal="center" vertical="center" wrapText="1"/>
      <protection locked="0"/>
    </xf>
    <xf numFmtId="0" fontId="18" fillId="15" borderId="55" xfId="0" applyFont="1" applyFill="1" applyBorder="1" applyAlignment="1" applyProtection="1">
      <alignment horizontal="center" vertical="center"/>
      <protection locked="0"/>
    </xf>
    <xf numFmtId="0" fontId="18" fillId="15" borderId="56" xfId="0" applyFont="1" applyFill="1" applyBorder="1" applyAlignment="1" applyProtection="1">
      <alignment horizontal="center" vertical="center"/>
      <protection locked="0"/>
    </xf>
    <xf numFmtId="0" fontId="18" fillId="15" borderId="3" xfId="0" applyFont="1" applyFill="1" applyBorder="1" applyAlignment="1" applyProtection="1">
      <alignment horizontal="center" vertical="center"/>
      <protection locked="0"/>
    </xf>
    <xf numFmtId="0" fontId="3" fillId="16" borderId="55" xfId="0" applyFont="1" applyFill="1" applyBorder="1" applyAlignment="1" applyProtection="1">
      <alignment horizontal="center" vertical="center" wrapText="1"/>
      <protection locked="0"/>
    </xf>
    <xf numFmtId="0" fontId="3" fillId="16" borderId="56" xfId="0" applyFont="1" applyFill="1" applyBorder="1" applyAlignment="1" applyProtection="1">
      <alignment horizontal="center" vertical="center" wrapText="1"/>
      <protection locked="0"/>
    </xf>
    <xf numFmtId="0" fontId="3" fillId="16" borderId="57" xfId="0" applyFont="1" applyFill="1" applyBorder="1" applyAlignment="1" applyProtection="1">
      <alignment horizontal="center" vertical="center" wrapText="1"/>
      <protection locked="0"/>
    </xf>
    <xf numFmtId="0" fontId="3" fillId="17" borderId="55" xfId="0" applyFont="1" applyFill="1" applyBorder="1" applyAlignment="1" applyProtection="1">
      <alignment horizontal="center" vertical="center" wrapText="1"/>
      <protection locked="0"/>
    </xf>
    <xf numFmtId="0" fontId="3" fillId="17" borderId="56" xfId="0" applyFont="1" applyFill="1" applyBorder="1" applyAlignment="1" applyProtection="1">
      <alignment horizontal="center" vertical="center" wrapText="1"/>
      <protection locked="0"/>
    </xf>
    <xf numFmtId="0" fontId="3" fillId="17" borderId="57" xfId="0" applyFont="1" applyFill="1" applyBorder="1" applyAlignment="1" applyProtection="1">
      <alignment horizontal="center" vertical="center" wrapText="1"/>
      <protection locked="0"/>
    </xf>
    <xf numFmtId="0" fontId="3" fillId="18" borderId="58" xfId="0" applyFont="1" applyFill="1" applyBorder="1" applyAlignment="1" applyProtection="1">
      <alignment horizontal="center" vertical="center" wrapText="1"/>
      <protection locked="0"/>
    </xf>
    <xf numFmtId="0" fontId="3" fillId="18" borderId="56" xfId="0" applyFont="1" applyFill="1" applyBorder="1" applyAlignment="1" applyProtection="1">
      <alignment horizontal="center" vertical="center" wrapText="1"/>
      <protection locked="0"/>
    </xf>
    <xf numFmtId="0" fontId="3" fillId="18" borderId="57" xfId="0" applyFont="1" applyFill="1" applyBorder="1" applyAlignment="1" applyProtection="1">
      <alignment horizontal="center" vertical="center" wrapText="1"/>
      <protection locked="0"/>
    </xf>
    <xf numFmtId="164" fontId="11" fillId="8" borderId="59" xfId="0" applyNumberFormat="1" applyFont="1" applyFill="1" applyBorder="1" applyAlignment="1" applyProtection="1">
      <alignment horizontal="center" vertical="center"/>
      <protection locked="0"/>
    </xf>
    <xf numFmtId="0" fontId="14" fillId="11" borderId="1" xfId="0" applyFont="1" applyFill="1" applyBorder="1" applyAlignment="1" applyProtection="1">
      <alignment horizontal="center" vertical="center"/>
      <protection locked="0"/>
    </xf>
    <xf numFmtId="0" fontId="14" fillId="12" borderId="0" xfId="0" applyFont="1" applyFill="1" applyBorder="1" applyAlignment="1" applyProtection="1">
      <alignment horizontal="center" vertical="center"/>
      <protection locked="0"/>
    </xf>
    <xf numFmtId="0" fontId="14" fillId="13" borderId="21" xfId="0" applyFont="1" applyFill="1" applyBorder="1" applyAlignment="1" applyProtection="1">
      <alignment horizontal="center" vertical="center"/>
      <protection locked="0"/>
    </xf>
    <xf numFmtId="0" fontId="11" fillId="8" borderId="38" xfId="0" applyFont="1" applyFill="1" applyBorder="1" applyAlignment="1" applyProtection="1">
      <alignment horizontal="center" vertical="center"/>
      <protection locked="0"/>
    </xf>
    <xf numFmtId="0" fontId="11" fillId="8" borderId="39" xfId="0" applyFont="1" applyFill="1" applyBorder="1" applyAlignment="1" applyProtection="1">
      <alignment horizontal="center" vertical="center"/>
      <protection locked="0"/>
    </xf>
    <xf numFmtId="0" fontId="14" fillId="13" borderId="43" xfId="0" applyFont="1" applyFill="1" applyBorder="1" applyAlignment="1" applyProtection="1">
      <alignment horizontal="center" vertical="center"/>
      <protection locked="0"/>
    </xf>
    <xf numFmtId="0" fontId="14" fillId="13" borderId="44" xfId="0" applyFont="1" applyFill="1" applyBorder="1" applyAlignment="1" applyProtection="1">
      <alignment horizontal="center" vertical="center"/>
      <protection locked="0"/>
    </xf>
    <xf numFmtId="164" fontId="11" fillId="8" borderId="38" xfId="0" applyNumberFormat="1" applyFont="1" applyFill="1" applyBorder="1" applyAlignment="1" applyProtection="1">
      <alignment horizontal="center" vertical="center"/>
      <protection locked="0"/>
    </xf>
    <xf numFmtId="0" fontId="18" fillId="15" borderId="43" xfId="0" applyFont="1" applyFill="1" applyBorder="1" applyAlignment="1" applyProtection="1">
      <alignment horizontal="center" vertical="center"/>
      <protection locked="0"/>
    </xf>
    <xf numFmtId="0" fontId="18" fillId="15" borderId="42" xfId="0" applyFont="1" applyFill="1" applyBorder="1" applyAlignment="1" applyProtection="1">
      <alignment horizontal="center" vertical="center"/>
      <protection locked="0"/>
    </xf>
    <xf numFmtId="0" fontId="19" fillId="7" borderId="50" xfId="0" applyFont="1" applyFill="1" applyBorder="1" applyAlignment="1" applyProtection="1">
      <alignment horizontal="center" vertical="center" wrapText="1"/>
      <protection locked="0"/>
    </xf>
    <xf numFmtId="0" fontId="19" fillId="7" borderId="48" xfId="0" applyFont="1" applyFill="1" applyBorder="1" applyAlignment="1" applyProtection="1">
      <alignment horizontal="center" vertical="center" wrapText="1"/>
      <protection locked="0"/>
    </xf>
    <xf numFmtId="164" fontId="11" fillId="7" borderId="63" xfId="0" applyNumberFormat="1" applyFont="1" applyFill="1" applyBorder="1" applyAlignment="1" applyProtection="1">
      <alignment horizontal="center" vertical="center"/>
      <protection locked="0"/>
    </xf>
    <xf numFmtId="0" fontId="19" fillId="7" borderId="64" xfId="0" applyFont="1" applyFill="1" applyBorder="1" applyAlignment="1" applyProtection="1">
      <alignment horizontal="center" vertical="center" wrapText="1"/>
      <protection locked="0"/>
    </xf>
    <xf numFmtId="0" fontId="14" fillId="12" borderId="23" xfId="0" applyFont="1" applyFill="1" applyBorder="1" applyAlignment="1" applyProtection="1">
      <alignment horizontal="center" vertical="center"/>
      <protection locked="0"/>
    </xf>
    <xf numFmtId="0" fontId="14" fillId="13" borderId="24" xfId="0" applyFont="1" applyFill="1" applyBorder="1" applyAlignment="1" applyProtection="1">
      <alignment horizontal="center" vertical="center"/>
      <protection locked="0"/>
    </xf>
    <xf numFmtId="0" fontId="19" fillId="7" borderId="49" xfId="0" applyFont="1" applyFill="1" applyBorder="1" applyAlignment="1" applyProtection="1">
      <alignment horizontal="center" vertical="center" wrapText="1"/>
      <protection locked="0"/>
    </xf>
    <xf numFmtId="0" fontId="18" fillId="15" borderId="25" xfId="0" applyFont="1" applyFill="1" applyBorder="1" applyAlignment="1" applyProtection="1">
      <alignment horizontal="center" vertical="center"/>
      <protection locked="0"/>
    </xf>
    <xf numFmtId="0" fontId="18" fillId="15" borderId="30" xfId="0" applyFont="1" applyFill="1" applyBorder="1" applyAlignment="1" applyProtection="1">
      <alignment horizontal="center" vertical="center"/>
      <protection locked="0"/>
    </xf>
    <xf numFmtId="0" fontId="19" fillId="7" borderId="41" xfId="0" applyFont="1" applyFill="1" applyBorder="1" applyAlignment="1" applyProtection="1">
      <alignment horizontal="center" vertical="center" wrapText="1"/>
      <protection locked="0"/>
    </xf>
    <xf numFmtId="0" fontId="19" fillId="7" borderId="0" xfId="0" applyFont="1" applyFill="1" applyBorder="1" applyAlignment="1" applyProtection="1">
      <alignment horizontal="center" vertical="center" wrapText="1"/>
      <protection locked="0"/>
    </xf>
    <xf numFmtId="0" fontId="14" fillId="12" borderId="44" xfId="0" applyFont="1" applyFill="1" applyBorder="1" applyAlignment="1" applyProtection="1">
      <alignment horizontal="center" vertical="center"/>
      <protection locked="0"/>
    </xf>
    <xf numFmtId="0" fontId="3" fillId="16" borderId="37" xfId="0" applyFont="1" applyFill="1" applyBorder="1" applyAlignment="1" applyProtection="1">
      <alignment horizontal="center" vertical="center" wrapText="1"/>
      <protection locked="0"/>
    </xf>
    <xf numFmtId="0" fontId="14" fillId="11" borderId="45" xfId="0" applyFont="1" applyFill="1" applyBorder="1" applyAlignment="1" applyProtection="1">
      <alignment horizontal="center" vertical="center"/>
      <protection locked="0"/>
    </xf>
    <xf numFmtId="0" fontId="14" fillId="12" borderId="28" xfId="0" applyFont="1" applyFill="1" applyBorder="1" applyAlignment="1" applyProtection="1">
      <alignment horizontal="center" vertical="center"/>
      <protection locked="0"/>
    </xf>
    <xf numFmtId="0" fontId="14" fillId="12" borderId="43" xfId="0" applyFont="1" applyFill="1" applyBorder="1" applyAlignment="1" applyProtection="1">
      <alignment horizontal="center" vertical="center"/>
      <protection locked="0"/>
    </xf>
    <xf numFmtId="0" fontId="18" fillId="15" borderId="40" xfId="0" applyFont="1" applyFill="1" applyBorder="1" applyAlignment="1" applyProtection="1">
      <alignment horizontal="center" vertical="center"/>
      <protection locked="0"/>
    </xf>
    <xf numFmtId="0" fontId="19" fillId="7" borderId="2" xfId="0" applyFont="1" applyFill="1" applyBorder="1" applyAlignment="1" applyProtection="1">
      <alignment horizontal="center" vertical="center" wrapText="1"/>
      <protection locked="0"/>
    </xf>
    <xf numFmtId="0" fontId="19" fillId="7" borderId="3" xfId="0" applyFont="1" applyFill="1" applyBorder="1" applyAlignment="1" applyProtection="1">
      <alignment horizontal="left" vertical="center" wrapText="1"/>
      <protection locked="0"/>
    </xf>
    <xf numFmtId="0" fontId="3" fillId="18" borderId="55"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xf>
    <xf numFmtId="0" fontId="9" fillId="5" borderId="23" xfId="0" applyFont="1" applyFill="1" applyBorder="1" applyAlignment="1" applyProtection="1">
      <alignment horizontal="center" vertical="center" wrapText="1"/>
      <protection locked="0"/>
    </xf>
    <xf numFmtId="0" fontId="10" fillId="6" borderId="4" xfId="0" applyFont="1" applyFill="1" applyBorder="1" applyAlignment="1" applyProtection="1">
      <alignment horizontal="center" vertical="center" wrapText="1"/>
    </xf>
    <xf numFmtId="0" fontId="21" fillId="19" borderId="13" xfId="0" applyFont="1" applyFill="1" applyBorder="1" applyAlignment="1" applyProtection="1">
      <alignment horizontal="center" vertical="center"/>
    </xf>
    <xf numFmtId="0" fontId="21" fillId="19" borderId="14" xfId="0" applyFont="1" applyFill="1" applyBorder="1" applyAlignment="1" applyProtection="1">
      <alignment horizontal="center" vertical="center"/>
    </xf>
    <xf numFmtId="0" fontId="21" fillId="19" borderId="11" xfId="0" applyFont="1" applyFill="1" applyBorder="1" applyAlignment="1" applyProtection="1">
      <alignment horizontal="center" vertical="center"/>
    </xf>
    <xf numFmtId="0" fontId="21" fillId="19" borderId="5" xfId="0" applyFont="1" applyFill="1" applyBorder="1" applyAlignment="1" applyProtection="1">
      <alignment horizontal="center" vertical="center"/>
    </xf>
    <xf numFmtId="0" fontId="21" fillId="7" borderId="13" xfId="0" applyFont="1" applyFill="1" applyBorder="1" applyAlignment="1" applyProtection="1">
      <alignment horizontal="center" vertical="center"/>
    </xf>
    <xf numFmtId="0" fontId="21" fillId="7" borderId="11" xfId="0" applyFont="1" applyFill="1" applyBorder="1" applyAlignment="1" applyProtection="1">
      <alignment horizontal="center" vertical="center"/>
    </xf>
    <xf numFmtId="0" fontId="21" fillId="7" borderId="5" xfId="0" applyFont="1" applyFill="1" applyBorder="1" applyAlignment="1" applyProtection="1">
      <alignment horizontal="center" vertical="center"/>
    </xf>
    <xf numFmtId="0" fontId="21" fillId="7" borderId="15" xfId="0" applyFont="1" applyFill="1" applyBorder="1" applyAlignment="1" applyProtection="1">
      <alignment horizontal="center" vertical="center"/>
    </xf>
    <xf numFmtId="0" fontId="22" fillId="19" borderId="13" xfId="0" applyFont="1" applyFill="1" applyBorder="1" applyAlignment="1" applyProtection="1">
      <alignment horizontal="center" vertical="center"/>
    </xf>
    <xf numFmtId="0" fontId="22" fillId="19" borderId="2" xfId="0" applyFont="1" applyFill="1" applyBorder="1" applyAlignment="1" applyProtection="1">
      <alignment horizontal="center" vertical="center"/>
    </xf>
    <xf numFmtId="0" fontId="22" fillId="19" borderId="12" xfId="0" applyFont="1" applyFill="1" applyBorder="1" applyAlignment="1" applyProtection="1">
      <alignment horizontal="center" vertical="center"/>
    </xf>
    <xf numFmtId="0" fontId="22" fillId="19" borderId="55" xfId="0" applyFont="1" applyFill="1" applyBorder="1" applyAlignment="1" applyProtection="1">
      <alignment horizontal="center" vertical="center"/>
    </xf>
    <xf numFmtId="0" fontId="22" fillId="19" borderId="64" xfId="0" applyFont="1" applyFill="1" applyBorder="1" applyAlignment="1" applyProtection="1">
      <alignment horizontal="center" vertical="center"/>
    </xf>
    <xf numFmtId="0" fontId="22" fillId="19" borderId="14" xfId="0" applyFont="1" applyFill="1" applyBorder="1" applyAlignment="1" applyProtection="1">
      <alignment horizontal="center" vertical="center"/>
    </xf>
    <xf numFmtId="0" fontId="22" fillId="19" borderId="4" xfId="0" applyFont="1" applyFill="1" applyBorder="1" applyAlignment="1" applyProtection="1">
      <alignment horizontal="center" vertical="center"/>
    </xf>
    <xf numFmtId="0" fontId="22" fillId="19" borderId="15" xfId="0" applyFont="1" applyFill="1" applyBorder="1" applyAlignment="1" applyProtection="1">
      <alignment horizontal="center" vertical="center"/>
    </xf>
    <xf numFmtId="0" fontId="21" fillId="20" borderId="65" xfId="0" applyFont="1" applyFill="1" applyBorder="1" applyAlignment="1" applyProtection="1">
      <alignment horizontal="center" vertical="center"/>
    </xf>
    <xf numFmtId="0" fontId="21" fillId="20" borderId="66" xfId="0" applyFont="1" applyFill="1" applyBorder="1" applyAlignment="1" applyProtection="1">
      <alignment horizontal="center" vertical="center"/>
    </xf>
    <xf numFmtId="0" fontId="21" fillId="20" borderId="67" xfId="0" applyFont="1" applyFill="1" applyBorder="1" applyAlignment="1" applyProtection="1">
      <alignment horizontal="center" vertical="center"/>
    </xf>
    <xf numFmtId="0" fontId="21" fillId="2" borderId="0" xfId="0" applyFont="1" applyFill="1" applyBorder="1" applyAlignment="1" applyProtection="1">
      <alignment horizontal="center" vertical="center"/>
    </xf>
    <xf numFmtId="0" fontId="21" fillId="21" borderId="63" xfId="0" applyFont="1" applyFill="1" applyBorder="1" applyAlignment="1" applyProtection="1">
      <alignment horizontal="center" vertical="center"/>
    </xf>
    <xf numFmtId="0" fontId="21" fillId="22" borderId="63" xfId="0" applyFont="1" applyFill="1" applyBorder="1" applyAlignment="1" applyProtection="1">
      <alignment horizontal="center" vertical="center"/>
    </xf>
    <xf numFmtId="0" fontId="23" fillId="16" borderId="13" xfId="0" applyFont="1" applyFill="1" applyBorder="1" applyAlignment="1" applyProtection="1">
      <alignment horizontal="center" vertical="center"/>
    </xf>
    <xf numFmtId="0" fontId="23" fillId="16" borderId="14" xfId="0" applyFont="1" applyFill="1" applyBorder="1" applyAlignment="1" applyProtection="1">
      <alignment horizontal="center" vertical="center"/>
    </xf>
    <xf numFmtId="0" fontId="23" fillId="16" borderId="14" xfId="0" applyFont="1" applyFill="1" applyBorder="1" applyAlignment="1" applyProtection="1">
      <alignment horizontal="center" vertical="center" wrapText="1"/>
    </xf>
    <xf numFmtId="0" fontId="23" fillId="16" borderId="5"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23" fillId="17" borderId="10" xfId="0" applyFont="1" applyFill="1" applyBorder="1" applyAlignment="1" applyProtection="1">
      <alignment horizontal="center" vertical="center" wrapText="1"/>
    </xf>
    <xf numFmtId="0" fontId="23" fillId="15" borderId="10" xfId="0" applyFont="1" applyFill="1" applyBorder="1" applyAlignment="1" applyProtection="1">
      <alignment horizontal="center" vertical="center" wrapText="1"/>
    </xf>
    <xf numFmtId="0" fontId="3" fillId="23" borderId="0" xfId="0" applyFont="1" applyFill="1" applyAlignment="1" applyProtection="1">
      <alignment horizontal="center" vertical="center"/>
    </xf>
    <xf numFmtId="0" fontId="24" fillId="7" borderId="13" xfId="0" applyFont="1" applyFill="1" applyBorder="1" applyAlignment="1" applyProtection="1">
      <alignment horizontal="center" vertical="center"/>
    </xf>
    <xf numFmtId="0" fontId="24" fillId="7" borderId="14" xfId="0" applyFont="1" applyFill="1" applyBorder="1" applyAlignment="1" applyProtection="1">
      <alignment horizontal="center" vertical="center"/>
    </xf>
    <xf numFmtId="0" fontId="24" fillId="7" borderId="5" xfId="0" applyFont="1" applyFill="1" applyBorder="1" applyAlignment="1" applyProtection="1">
      <alignment horizontal="center" vertical="center"/>
    </xf>
    <xf numFmtId="0" fontId="24" fillId="7" borderId="10" xfId="0" applyFont="1" applyFill="1" applyBorder="1" applyAlignment="1" applyProtection="1">
      <alignment horizontal="center" vertical="center"/>
    </xf>
    <xf numFmtId="0" fontId="23" fillId="16" borderId="12" xfId="0" applyFont="1" applyFill="1" applyBorder="1" applyAlignment="1" applyProtection="1">
      <alignment horizontal="center" vertical="center" wrapText="1"/>
    </xf>
    <xf numFmtId="0" fontId="23" fillId="16" borderId="15"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xf>
    <xf numFmtId="0" fontId="24" fillId="7" borderId="15" xfId="0" applyFont="1" applyFill="1" applyBorder="1" applyAlignment="1" applyProtection="1">
      <alignment horizontal="center" vertical="center"/>
    </xf>
    <xf numFmtId="0" fontId="6" fillId="2" borderId="0" xfId="0" applyFont="1" applyFill="1" applyBorder="1" applyAlignment="1" applyProtection="1">
      <alignment vertical="center"/>
    </xf>
    <xf numFmtId="0" fontId="23" fillId="16" borderId="6" xfId="0" applyFont="1" applyFill="1" applyBorder="1" applyAlignment="1" applyProtection="1">
      <alignment horizontal="center" vertical="center" wrapText="1"/>
    </xf>
    <xf numFmtId="0" fontId="23" fillId="16" borderId="11" xfId="0" applyFont="1" applyFill="1" applyBorder="1" applyAlignment="1" applyProtection="1">
      <alignment horizontal="center" vertical="center" wrapText="1"/>
    </xf>
    <xf numFmtId="0" fontId="3" fillId="24" borderId="0" xfId="0" applyFont="1" applyFill="1" applyAlignment="1" applyProtection="1">
      <alignment horizontal="center" vertical="center"/>
    </xf>
    <xf numFmtId="0" fontId="23" fillId="16" borderId="6" xfId="0" applyFont="1" applyFill="1" applyBorder="1" applyAlignment="1" applyProtection="1">
      <alignment horizontal="center" vertical="center"/>
    </xf>
    <xf numFmtId="0" fontId="21" fillId="2" borderId="59" xfId="0" applyFont="1" applyFill="1" applyBorder="1" applyAlignment="1" applyProtection="1">
      <alignment horizontal="center" vertical="center"/>
    </xf>
    <xf numFmtId="0" fontId="24" fillId="7" borderId="6" xfId="0" applyFont="1" applyFill="1" applyBorder="1" applyAlignment="1" applyProtection="1">
      <alignment horizontal="center" vertical="center"/>
    </xf>
    <xf numFmtId="0" fontId="3" fillId="2" borderId="38" xfId="0" applyFont="1" applyFill="1" applyBorder="1" applyAlignment="1" applyProtection="1">
      <alignment horizontal="center" vertical="center"/>
    </xf>
    <xf numFmtId="0" fontId="0" fillId="25" borderId="0" xfId="0" applyFill="1" applyProtection="1"/>
    <xf numFmtId="0" fontId="27" fillId="25" borderId="0" xfId="0" applyFont="1" applyFill="1" applyAlignment="1" applyProtection="1">
      <alignment horizontal="left" vertical="center"/>
    </xf>
    <xf numFmtId="0" fontId="26" fillId="25" borderId="0" xfId="0" applyFont="1" applyFill="1" applyAlignment="1" applyProtection="1">
      <alignment horizontal="center" vertical="center"/>
    </xf>
    <xf numFmtId="0" fontId="0" fillId="26" borderId="0" xfId="0" applyFill="1" applyProtection="1"/>
    <xf numFmtId="0" fontId="26" fillId="26" borderId="0" xfId="0" applyFont="1" applyFill="1" applyAlignment="1" applyProtection="1">
      <alignment horizontal="center" vertical="center"/>
    </xf>
    <xf numFmtId="0" fontId="0" fillId="0" borderId="0" xfId="0" applyProtection="1"/>
    <xf numFmtId="0" fontId="28" fillId="26" borderId="0" xfId="0" applyFont="1" applyFill="1" applyAlignment="1" applyProtection="1">
      <alignment horizontal="left" vertical="center"/>
    </xf>
    <xf numFmtId="0" fontId="29" fillId="26" borderId="0" xfId="0" applyFont="1" applyFill="1" applyAlignment="1" applyProtection="1">
      <alignment horizontal="left" vertical="center"/>
    </xf>
    <xf numFmtId="0" fontId="1" fillId="26" borderId="0" xfId="0" applyFont="1" applyFill="1" applyAlignment="1" applyProtection="1">
      <alignment horizontal="left" vertical="center"/>
    </xf>
    <xf numFmtId="0" fontId="10" fillId="4" borderId="22" xfId="0" applyFont="1" applyFill="1" applyBorder="1" applyAlignment="1" applyProtection="1">
      <alignment horizontal="center" vertical="center" wrapText="1"/>
      <protection locked="0"/>
    </xf>
    <xf numFmtId="0" fontId="10" fillId="4" borderId="23" xfId="0" applyFont="1" applyFill="1" applyBorder="1" applyAlignment="1" applyProtection="1">
      <alignment horizontal="center" vertical="center" wrapText="1"/>
      <protection locked="0"/>
    </xf>
    <xf numFmtId="0" fontId="10" fillId="4" borderId="69" xfId="0" applyFont="1" applyFill="1" applyBorder="1" applyAlignment="1" applyProtection="1">
      <alignment horizontal="center" vertical="center" wrapText="1"/>
      <protection locked="0"/>
    </xf>
    <xf numFmtId="0" fontId="9" fillId="5" borderId="22" xfId="0" applyFont="1" applyFill="1" applyBorder="1" applyAlignment="1" applyProtection="1">
      <alignment horizontal="center" vertical="center" wrapText="1"/>
      <protection locked="0"/>
    </xf>
    <xf numFmtId="0" fontId="9" fillId="5" borderId="24" xfId="0" applyFont="1" applyFill="1" applyBorder="1" applyAlignment="1" applyProtection="1">
      <alignment horizontal="center" vertical="center" wrapText="1"/>
      <protection locked="0"/>
    </xf>
    <xf numFmtId="0" fontId="10" fillId="6" borderId="26" xfId="0" applyFont="1" applyFill="1" applyBorder="1" applyAlignment="1" applyProtection="1">
      <alignment horizontal="center" vertical="center" wrapText="1"/>
      <protection locked="0"/>
    </xf>
    <xf numFmtId="0" fontId="10" fillId="6" borderId="23" xfId="0" applyFont="1" applyFill="1" applyBorder="1" applyAlignment="1" applyProtection="1">
      <alignment horizontal="center" vertical="center" wrapText="1"/>
      <protection locked="0"/>
    </xf>
    <xf numFmtId="0" fontId="10" fillId="6" borderId="24" xfId="0" applyFont="1" applyFill="1" applyBorder="1" applyAlignment="1" applyProtection="1">
      <alignment horizontal="center" vertical="center" wrapText="1"/>
      <protection locked="0"/>
    </xf>
    <xf numFmtId="0" fontId="0" fillId="27" borderId="70" xfId="0" applyFill="1" applyBorder="1" applyProtection="1">
      <protection locked="0"/>
    </xf>
    <xf numFmtId="0" fontId="0" fillId="27" borderId="71" xfId="0" applyFill="1" applyBorder="1" applyProtection="1">
      <protection locked="0"/>
    </xf>
    <xf numFmtId="0" fontId="0" fillId="27" borderId="72" xfId="0" applyFill="1" applyBorder="1" applyProtection="1">
      <protection locked="0"/>
    </xf>
    <xf numFmtId="0" fontId="26" fillId="27" borderId="73" xfId="0" applyFont="1" applyFill="1" applyBorder="1" applyAlignment="1" applyProtection="1">
      <alignment horizontal="center" vertical="center"/>
      <protection locked="0"/>
    </xf>
    <xf numFmtId="0" fontId="26" fillId="27" borderId="71" xfId="0" applyFont="1" applyFill="1" applyBorder="1" applyAlignment="1" applyProtection="1">
      <alignment horizontal="center" vertical="center"/>
      <protection locked="0"/>
    </xf>
    <xf numFmtId="0" fontId="26" fillId="27" borderId="74" xfId="0" applyFont="1" applyFill="1" applyBorder="1" applyAlignment="1" applyProtection="1">
      <alignment horizontal="center" vertical="center"/>
      <protection locked="0"/>
    </xf>
    <xf numFmtId="0" fontId="26" fillId="27" borderId="70" xfId="0" applyFont="1" applyFill="1" applyBorder="1" applyAlignment="1" applyProtection="1">
      <alignment horizontal="center" vertical="center"/>
      <protection locked="0"/>
    </xf>
    <xf numFmtId="0" fontId="26" fillId="27" borderId="72" xfId="0" applyFont="1" applyFill="1" applyBorder="1" applyAlignment="1" applyProtection="1">
      <alignment horizontal="center" vertical="center"/>
      <protection locked="0"/>
    </xf>
    <xf numFmtId="0" fontId="30" fillId="27" borderId="54" xfId="0" applyFont="1" applyFill="1" applyBorder="1" applyAlignment="1" applyProtection="1">
      <alignment horizontal="center" vertical="center"/>
      <protection locked="0"/>
    </xf>
    <xf numFmtId="0" fontId="30" fillId="27" borderId="51" xfId="0" applyFont="1" applyFill="1" applyBorder="1" applyAlignment="1" applyProtection="1">
      <alignment horizontal="center" vertical="center"/>
      <protection locked="0"/>
    </xf>
    <xf numFmtId="0" fontId="30" fillId="27" borderId="47" xfId="0" applyFont="1" applyFill="1" applyBorder="1" applyAlignment="1" applyProtection="1">
      <alignment horizontal="center" vertical="center"/>
      <protection locked="0"/>
    </xf>
    <xf numFmtId="0" fontId="30" fillId="27" borderId="52" xfId="0" applyFont="1" applyFill="1" applyBorder="1" applyAlignment="1" applyProtection="1">
      <alignment horizontal="center" vertical="center"/>
      <protection locked="0"/>
    </xf>
    <xf numFmtId="0" fontId="30" fillId="27" borderId="53" xfId="0" applyFont="1" applyFill="1" applyBorder="1" applyAlignment="1" applyProtection="1">
      <alignment horizontal="center" vertical="center"/>
      <protection locked="0"/>
    </xf>
    <xf numFmtId="0" fontId="31" fillId="27" borderId="54" xfId="0" applyFont="1" applyFill="1" applyBorder="1" applyAlignment="1" applyProtection="1">
      <alignment horizontal="center" vertical="center"/>
      <protection locked="0"/>
    </xf>
    <xf numFmtId="0" fontId="31" fillId="27" borderId="51" xfId="0" applyFont="1" applyFill="1" applyBorder="1" applyAlignment="1" applyProtection="1">
      <alignment horizontal="center" vertical="center"/>
      <protection locked="0"/>
    </xf>
    <xf numFmtId="0" fontId="31" fillId="27" borderId="34" xfId="0" applyFont="1" applyFill="1" applyBorder="1" applyAlignment="1" applyProtection="1">
      <alignment horizontal="center" vertical="center"/>
      <protection locked="0"/>
    </xf>
    <xf numFmtId="0" fontId="30" fillId="27" borderId="52" xfId="0" applyFont="1" applyFill="1" applyBorder="1" applyAlignment="1" applyProtection="1">
      <alignment horizontal="center" vertical="center" wrapText="1"/>
      <protection locked="0"/>
    </xf>
    <xf numFmtId="0" fontId="30" fillId="27" borderId="51" xfId="0" applyFont="1" applyFill="1" applyBorder="1" applyAlignment="1" applyProtection="1">
      <alignment horizontal="center" vertical="center" wrapText="1"/>
      <protection locked="0"/>
    </xf>
    <xf numFmtId="0" fontId="30" fillId="27" borderId="47" xfId="0" applyFont="1" applyFill="1" applyBorder="1" applyAlignment="1" applyProtection="1">
      <alignment horizontal="center" vertical="center" wrapText="1"/>
      <protection locked="0"/>
    </xf>
    <xf numFmtId="0" fontId="31" fillId="27" borderId="0" xfId="0" applyFont="1" applyFill="1" applyBorder="1" applyAlignment="1" applyProtection="1">
      <alignment horizontal="center" vertical="center"/>
      <protection locked="0"/>
    </xf>
    <xf numFmtId="0" fontId="31" fillId="27" borderId="53" xfId="0" applyFont="1" applyFill="1" applyBorder="1" applyAlignment="1" applyProtection="1">
      <alignment horizontal="center" vertical="center"/>
      <protection locked="0"/>
    </xf>
    <xf numFmtId="0" fontId="0" fillId="28" borderId="54" xfId="0" applyFill="1" applyBorder="1" applyProtection="1">
      <protection locked="0"/>
    </xf>
    <xf numFmtId="0" fontId="0" fillId="28" borderId="51" xfId="0" applyFill="1" applyBorder="1" applyProtection="1">
      <protection locked="0"/>
    </xf>
    <xf numFmtId="0" fontId="0" fillId="28" borderId="47" xfId="0" applyFill="1" applyBorder="1" applyProtection="1">
      <protection locked="0"/>
    </xf>
    <xf numFmtId="0" fontId="30" fillId="27" borderId="53" xfId="0" applyFont="1" applyFill="1" applyBorder="1" applyAlignment="1" applyProtection="1">
      <alignment horizontal="center" vertical="center" wrapText="1"/>
      <protection locked="0"/>
    </xf>
    <xf numFmtId="0" fontId="30" fillId="29" borderId="54" xfId="0" applyFont="1" applyFill="1" applyBorder="1" applyAlignment="1" applyProtection="1">
      <alignment horizontal="center" vertical="center" wrapText="1"/>
      <protection locked="0"/>
    </xf>
    <xf numFmtId="0" fontId="30" fillId="29" borderId="51" xfId="0" applyFont="1" applyFill="1" applyBorder="1" applyAlignment="1" applyProtection="1">
      <alignment horizontal="center" vertical="center" wrapText="1"/>
      <protection locked="0"/>
    </xf>
    <xf numFmtId="0" fontId="30" fillId="29" borderId="52" xfId="0" applyFont="1" applyFill="1" applyBorder="1" applyAlignment="1" applyProtection="1">
      <alignment horizontal="center" vertical="center" wrapText="1"/>
      <protection locked="0"/>
    </xf>
    <xf numFmtId="0" fontId="31" fillId="27" borderId="47" xfId="0" applyFont="1" applyFill="1" applyBorder="1" applyAlignment="1" applyProtection="1">
      <alignment horizontal="center" vertical="center"/>
      <protection locked="0"/>
    </xf>
    <xf numFmtId="0" fontId="0" fillId="28" borderId="75" xfId="0" applyFill="1" applyBorder="1" applyProtection="1">
      <protection locked="0"/>
    </xf>
    <xf numFmtId="0" fontId="0" fillId="28" borderId="76" xfId="0" applyFill="1" applyBorder="1" applyProtection="1">
      <protection locked="0"/>
    </xf>
    <xf numFmtId="0" fontId="0" fillId="28" borderId="77" xfId="0" applyFill="1" applyBorder="1" applyProtection="1">
      <protection locked="0"/>
    </xf>
    <xf numFmtId="0" fontId="30" fillId="27" borderId="54" xfId="0" applyFont="1" applyFill="1" applyBorder="1" applyAlignment="1" applyProtection="1">
      <alignment horizontal="center" vertical="center" wrapText="1"/>
      <protection locked="0"/>
    </xf>
    <xf numFmtId="0" fontId="31" fillId="27" borderId="76" xfId="0" applyFont="1" applyFill="1" applyBorder="1" applyAlignment="1" applyProtection="1">
      <alignment horizontal="center" vertical="center"/>
      <protection locked="0"/>
    </xf>
    <xf numFmtId="0" fontId="30" fillId="27" borderId="43" xfId="0" applyFont="1" applyFill="1" applyBorder="1" applyAlignment="1" applyProtection="1">
      <alignment horizontal="center" vertical="center" wrapText="1"/>
      <protection locked="0"/>
    </xf>
    <xf numFmtId="0" fontId="31" fillId="27" borderId="78" xfId="0" applyFont="1" applyFill="1" applyBorder="1" applyAlignment="1" applyProtection="1">
      <alignment horizontal="center" vertical="center"/>
      <protection locked="0"/>
    </xf>
    <xf numFmtId="0" fontId="31" fillId="27" borderId="77" xfId="0" applyFont="1" applyFill="1" applyBorder="1" applyAlignment="1" applyProtection="1">
      <alignment horizontal="center" vertical="center"/>
      <protection locked="0"/>
    </xf>
    <xf numFmtId="0" fontId="30" fillId="29" borderId="75" xfId="0" applyFont="1" applyFill="1" applyBorder="1" applyAlignment="1" applyProtection="1">
      <alignment horizontal="center" vertical="center" wrapText="1"/>
      <protection locked="0"/>
    </xf>
    <xf numFmtId="0" fontId="30" fillId="29" borderId="76" xfId="0" applyFont="1" applyFill="1" applyBorder="1" applyAlignment="1" applyProtection="1">
      <alignment horizontal="center" vertical="center" wrapText="1"/>
      <protection locked="0"/>
    </xf>
    <xf numFmtId="0" fontId="30" fillId="29" borderId="77" xfId="0" applyFont="1" applyFill="1" applyBorder="1" applyAlignment="1" applyProtection="1">
      <alignment horizontal="center" vertical="center" wrapText="1"/>
      <protection locked="0"/>
    </xf>
    <xf numFmtId="0" fontId="30" fillId="29" borderId="79" xfId="0" applyFont="1" applyFill="1" applyBorder="1" applyAlignment="1" applyProtection="1">
      <alignment horizontal="center" vertical="center" wrapText="1"/>
      <protection locked="0"/>
    </xf>
    <xf numFmtId="0" fontId="2" fillId="29" borderId="77" xfId="0" applyFont="1" applyFill="1" applyBorder="1" applyAlignment="1" applyProtection="1">
      <alignment horizontal="center" vertical="center" wrapText="1"/>
      <protection locked="0"/>
    </xf>
    <xf numFmtId="0" fontId="32" fillId="26" borderId="0" xfId="0" applyFont="1" applyFill="1" applyBorder="1" applyAlignment="1" applyProtection="1">
      <alignment horizontal="center" vertical="center"/>
      <protection locked="0"/>
    </xf>
    <xf numFmtId="0" fontId="0" fillId="26" borderId="0" xfId="0" applyFill="1" applyBorder="1" applyProtection="1">
      <protection locked="0"/>
    </xf>
    <xf numFmtId="0" fontId="31" fillId="27" borderId="63" xfId="0" applyFont="1" applyFill="1" applyBorder="1" applyAlignment="1" applyProtection="1">
      <alignment horizontal="center" vertical="center"/>
      <protection locked="0"/>
    </xf>
    <xf numFmtId="0" fontId="30" fillId="26" borderId="0" xfId="0" applyFont="1" applyFill="1" applyBorder="1" applyAlignment="1" applyProtection="1">
      <alignment horizontal="center" vertical="center" wrapText="1"/>
      <protection locked="0"/>
    </xf>
    <xf numFmtId="0" fontId="31" fillId="27" borderId="80" xfId="0" applyFont="1" applyFill="1" applyBorder="1" applyAlignment="1" applyProtection="1">
      <alignment horizontal="center" vertical="center"/>
      <protection locked="0"/>
    </xf>
    <xf numFmtId="0" fontId="2" fillId="26" borderId="0" xfId="0" applyFont="1" applyFill="1" applyBorder="1" applyAlignment="1" applyProtection="1">
      <alignment horizontal="center" vertical="center" wrapText="1"/>
      <protection locked="0"/>
    </xf>
    <xf numFmtId="0" fontId="28" fillId="26" borderId="0" xfId="0" applyFont="1" applyFill="1" applyBorder="1" applyAlignment="1" applyProtection="1">
      <alignment horizontal="left" vertical="center"/>
    </xf>
    <xf numFmtId="0" fontId="33" fillId="2" borderId="0" xfId="0" applyFont="1" applyFill="1" applyAlignment="1" applyProtection="1">
      <alignment horizontal="left" vertical="center"/>
    </xf>
    <xf numFmtId="0" fontId="3" fillId="0" borderId="0" xfId="0" applyFont="1" applyBorder="1" applyAlignment="1" applyProtection="1">
      <alignment horizontal="center" vertical="center"/>
    </xf>
    <xf numFmtId="0" fontId="3" fillId="2" borderId="0" xfId="0" applyFont="1" applyFill="1" applyAlignment="1" applyProtection="1">
      <alignment horizontal="center" vertical="top"/>
    </xf>
    <xf numFmtId="0" fontId="9" fillId="5" borderId="23" xfId="0" applyFont="1" applyFill="1" applyBorder="1" applyAlignment="1" applyProtection="1">
      <alignment horizontal="center" vertical="center" wrapText="1"/>
    </xf>
    <xf numFmtId="0" fontId="34" fillId="2" borderId="0" xfId="0" applyFont="1" applyFill="1" applyAlignment="1" applyProtection="1">
      <alignment horizontal="center" vertical="top"/>
    </xf>
    <xf numFmtId="0" fontId="29" fillId="26" borderId="0" xfId="0" applyFont="1" applyFill="1" applyBorder="1" applyAlignment="1" applyProtection="1">
      <alignment horizontal="left" vertical="center"/>
    </xf>
    <xf numFmtId="0" fontId="0" fillId="26" borderId="1" xfId="0" applyFill="1" applyBorder="1" applyProtection="1"/>
    <xf numFmtId="0" fontId="0" fillId="2" borderId="0" xfId="0" applyFill="1" applyProtection="1"/>
    <xf numFmtId="0" fontId="26" fillId="2" borderId="0" xfId="0" applyFont="1" applyFill="1" applyAlignment="1" applyProtection="1">
      <alignment horizontal="center" vertical="center"/>
    </xf>
    <xf numFmtId="0" fontId="26" fillId="2" borderId="0" xfId="0" applyFont="1" applyFill="1" applyAlignment="1" applyProtection="1">
      <alignment horizontal="center" vertical="top"/>
    </xf>
    <xf numFmtId="0" fontId="3" fillId="0" borderId="0" xfId="0" applyFont="1" applyAlignment="1" applyProtection="1">
      <alignment horizontal="center" vertical="top"/>
    </xf>
    <xf numFmtId="0" fontId="9" fillId="3" borderId="13" xfId="0" applyFont="1" applyFill="1" applyBorder="1" applyAlignment="1" applyProtection="1">
      <alignment horizontal="center" vertical="center" wrapText="1"/>
      <protection locked="0"/>
    </xf>
    <xf numFmtId="0" fontId="9" fillId="3" borderId="14"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8" fillId="7" borderId="12" xfId="0" applyFont="1" applyFill="1" applyBorder="1" applyAlignment="1" applyProtection="1">
      <alignment horizontal="center" vertical="center"/>
    </xf>
    <xf numFmtId="0" fontId="8" fillId="7" borderId="5"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6" fillId="4" borderId="6" xfId="0" applyFont="1" applyFill="1" applyBorder="1" applyAlignment="1" applyProtection="1">
      <alignment horizontal="center" vertical="center"/>
    </xf>
    <xf numFmtId="0" fontId="6" fillId="4" borderId="4" xfId="0" applyFont="1" applyFill="1" applyBorder="1" applyAlignment="1" applyProtection="1">
      <alignment horizontal="center" vertical="center"/>
    </xf>
    <xf numFmtId="0" fontId="6" fillId="4" borderId="5" xfId="0" applyFont="1" applyFill="1" applyBorder="1" applyAlignment="1" applyProtection="1">
      <alignment horizontal="center" vertical="center"/>
    </xf>
    <xf numFmtId="0" fontId="6" fillId="5" borderId="7" xfId="0" applyFont="1" applyFill="1" applyBorder="1" applyAlignment="1" applyProtection="1">
      <alignment horizontal="center" vertical="center"/>
    </xf>
    <xf numFmtId="0" fontId="6" fillId="5" borderId="8" xfId="0" applyFont="1" applyFill="1" applyBorder="1" applyAlignment="1" applyProtection="1">
      <alignment horizontal="center" vertical="center"/>
    </xf>
    <xf numFmtId="0" fontId="6" fillId="5" borderId="9" xfId="0" applyFont="1" applyFill="1" applyBorder="1" applyAlignment="1" applyProtection="1">
      <alignment horizontal="center" vertical="center"/>
    </xf>
    <xf numFmtId="0" fontId="6" fillId="6" borderId="7" xfId="0" applyFont="1" applyFill="1" applyBorder="1" applyAlignment="1" applyProtection="1">
      <alignment horizontal="center" vertical="center"/>
    </xf>
    <xf numFmtId="0" fontId="6" fillId="6" borderId="8" xfId="0" applyFont="1" applyFill="1" applyBorder="1" applyAlignment="1" applyProtection="1">
      <alignment horizontal="center" vertical="center"/>
    </xf>
    <xf numFmtId="0" fontId="6" fillId="6" borderId="9" xfId="0" applyFont="1" applyFill="1" applyBorder="1" applyAlignment="1" applyProtection="1">
      <alignment horizontal="center" vertical="center"/>
    </xf>
    <xf numFmtId="0" fontId="14" fillId="14" borderId="45" xfId="0" applyFont="1" applyFill="1" applyBorder="1" applyAlignment="1" applyProtection="1">
      <alignment horizontal="center" vertical="top" wrapText="1"/>
      <protection locked="0"/>
    </xf>
    <xf numFmtId="0" fontId="14" fillId="14" borderId="34" xfId="0" applyFont="1" applyFill="1" applyBorder="1" applyAlignment="1" applyProtection="1">
      <alignment horizontal="center" vertical="top" wrapText="1"/>
      <protection locked="0"/>
    </xf>
    <xf numFmtId="0" fontId="12" fillId="9" borderId="17" xfId="0" applyFont="1" applyFill="1" applyBorder="1" applyAlignment="1" applyProtection="1">
      <alignment horizontal="center"/>
      <protection locked="0"/>
    </xf>
    <xf numFmtId="0" fontId="12" fillId="9" borderId="18" xfId="0" applyFont="1" applyFill="1" applyBorder="1" applyAlignment="1" applyProtection="1">
      <alignment horizontal="center"/>
      <protection locked="0"/>
    </xf>
    <xf numFmtId="0" fontId="12" fillId="9" borderId="19" xfId="0" applyFont="1" applyFill="1" applyBorder="1" applyAlignment="1" applyProtection="1">
      <alignment horizontal="center"/>
      <protection locked="0"/>
    </xf>
    <xf numFmtId="0" fontId="13" fillId="6" borderId="27" xfId="0" applyFont="1" applyFill="1" applyBorder="1" applyAlignment="1" applyProtection="1">
      <alignment horizontal="center" vertical="center"/>
      <protection locked="0"/>
    </xf>
    <xf numFmtId="0" fontId="13" fillId="6" borderId="28" xfId="0" applyFont="1" applyFill="1" applyBorder="1" applyAlignment="1" applyProtection="1">
      <alignment horizontal="center" vertical="center"/>
      <protection locked="0"/>
    </xf>
    <xf numFmtId="0" fontId="13" fillId="6" borderId="29" xfId="0" applyFont="1" applyFill="1" applyBorder="1" applyAlignment="1" applyProtection="1">
      <alignment horizontal="center" vertical="center"/>
      <protection locked="0"/>
    </xf>
    <xf numFmtId="0" fontId="14" fillId="14" borderId="27" xfId="0" applyFont="1" applyFill="1" applyBorder="1" applyAlignment="1" applyProtection="1">
      <alignment horizontal="center" vertical="center" wrapText="1"/>
      <protection locked="0"/>
    </xf>
    <xf numFmtId="0" fontId="14" fillId="14" borderId="28" xfId="0" applyFont="1" applyFill="1" applyBorder="1" applyAlignment="1" applyProtection="1">
      <alignment horizontal="center" vertical="center" wrapText="1"/>
      <protection locked="0"/>
    </xf>
    <xf numFmtId="0" fontId="14" fillId="14" borderId="29" xfId="0" applyFont="1" applyFill="1" applyBorder="1" applyAlignment="1" applyProtection="1">
      <alignment horizontal="center" vertical="center" wrapText="1"/>
      <protection locked="0"/>
    </xf>
    <xf numFmtId="0" fontId="15" fillId="7" borderId="37" xfId="0" applyFont="1" applyFill="1" applyBorder="1" applyAlignment="1" applyProtection="1">
      <alignment horizontal="justify" vertical="center" wrapText="1"/>
      <protection locked="0"/>
    </xf>
    <xf numFmtId="0" fontId="15" fillId="7" borderId="20" xfId="0" applyFont="1" applyFill="1" applyBorder="1" applyAlignment="1" applyProtection="1">
      <alignment horizontal="justify" vertical="center" wrapText="1"/>
      <protection locked="0"/>
    </xf>
    <xf numFmtId="0" fontId="15" fillId="7" borderId="36" xfId="0" applyFont="1" applyFill="1" applyBorder="1" applyAlignment="1" applyProtection="1">
      <alignment horizontal="justify" vertical="center" wrapText="1"/>
      <protection locked="0"/>
    </xf>
    <xf numFmtId="0" fontId="15" fillId="7" borderId="40" xfId="0" applyFont="1" applyFill="1" applyBorder="1" applyAlignment="1" applyProtection="1">
      <alignment horizontal="justify" vertical="center" wrapText="1"/>
      <protection locked="0"/>
    </xf>
    <xf numFmtId="0" fontId="15" fillId="7" borderId="25" xfId="0" applyFont="1" applyFill="1" applyBorder="1" applyAlignment="1" applyProtection="1">
      <alignment horizontal="justify" vertical="center" wrapText="1"/>
      <protection locked="0"/>
    </xf>
    <xf numFmtId="0" fontId="14" fillId="14" borderId="45" xfId="0" applyFont="1" applyFill="1" applyBorder="1" applyAlignment="1" applyProtection="1">
      <alignment horizontal="center" vertical="center" wrapText="1"/>
      <protection locked="0"/>
    </xf>
    <xf numFmtId="0" fontId="14" fillId="14" borderId="34" xfId="0" applyFont="1" applyFill="1" applyBorder="1" applyAlignment="1" applyProtection="1">
      <alignment horizontal="center" vertical="center" wrapText="1"/>
      <protection locked="0"/>
    </xf>
    <xf numFmtId="0" fontId="15" fillId="7" borderId="0" xfId="0" applyFont="1" applyFill="1" applyBorder="1" applyAlignment="1" applyProtection="1">
      <alignment horizontal="justify" vertical="center" wrapText="1"/>
      <protection locked="0"/>
    </xf>
    <xf numFmtId="0" fontId="15" fillId="7" borderId="45" xfId="0" applyFont="1" applyFill="1" applyBorder="1" applyAlignment="1" applyProtection="1">
      <alignment horizontal="justify" vertical="center" wrapText="1"/>
      <protection locked="0"/>
    </xf>
    <xf numFmtId="0" fontId="15" fillId="7" borderId="40" xfId="0" applyNumberFormat="1" applyFont="1" applyFill="1" applyBorder="1" applyAlignment="1" applyProtection="1">
      <alignment horizontal="justify" vertical="center" wrapText="1"/>
      <protection locked="0"/>
    </xf>
    <xf numFmtId="0" fontId="15" fillId="7" borderId="25" xfId="0" applyNumberFormat="1" applyFont="1" applyFill="1" applyBorder="1" applyAlignment="1" applyProtection="1">
      <alignment horizontal="justify" vertical="center" wrapText="1"/>
      <protection locked="0"/>
    </xf>
    <xf numFmtId="0" fontId="15" fillId="7" borderId="36" xfId="0" applyNumberFormat="1" applyFont="1" applyFill="1" applyBorder="1" applyAlignment="1" applyProtection="1">
      <alignment horizontal="justify" vertical="center" wrapText="1"/>
      <protection locked="0"/>
    </xf>
    <xf numFmtId="0" fontId="15" fillId="7" borderId="37" xfId="0" applyNumberFormat="1" applyFont="1" applyFill="1" applyBorder="1" applyAlignment="1" applyProtection="1">
      <alignment horizontal="justify" vertical="center" wrapText="1"/>
      <protection locked="0"/>
    </xf>
    <xf numFmtId="0" fontId="15" fillId="7" borderId="20" xfId="0" applyNumberFormat="1" applyFont="1" applyFill="1" applyBorder="1" applyAlignment="1" applyProtection="1">
      <alignment horizontal="justify" vertical="center" wrapText="1"/>
      <protection locked="0"/>
    </xf>
    <xf numFmtId="0" fontId="15" fillId="7" borderId="55" xfId="0" applyNumberFormat="1" applyFont="1" applyFill="1" applyBorder="1" applyAlignment="1" applyProtection="1">
      <alignment horizontal="justify" vertical="center" wrapText="1"/>
      <protection locked="0"/>
    </xf>
    <xf numFmtId="0" fontId="12" fillId="9" borderId="4" xfId="0" applyFont="1" applyFill="1" applyBorder="1" applyAlignment="1" applyProtection="1">
      <alignment horizontal="center"/>
      <protection locked="0"/>
    </xf>
    <xf numFmtId="0" fontId="12" fillId="9" borderId="5" xfId="0" applyFont="1" applyFill="1" applyBorder="1" applyAlignment="1" applyProtection="1">
      <alignment horizontal="center"/>
      <protection locked="0"/>
    </xf>
    <xf numFmtId="0" fontId="13" fillId="6" borderId="45" xfId="0" applyFont="1" applyFill="1" applyBorder="1" applyAlignment="1" applyProtection="1">
      <alignment horizontal="center" vertical="center"/>
      <protection locked="0"/>
    </xf>
    <xf numFmtId="0" fontId="13" fillId="6" borderId="34" xfId="0" applyFont="1" applyFill="1" applyBorder="1" applyAlignment="1" applyProtection="1">
      <alignment horizontal="center" vertical="center"/>
      <protection locked="0"/>
    </xf>
    <xf numFmtId="0" fontId="15" fillId="19" borderId="28" xfId="0" applyFont="1" applyFill="1" applyBorder="1" applyAlignment="1" applyProtection="1">
      <alignment horizontal="justify" vertical="center" wrapText="1"/>
      <protection locked="0"/>
    </xf>
    <xf numFmtId="0" fontId="15" fillId="19" borderId="29" xfId="0" applyFont="1" applyFill="1" applyBorder="1" applyAlignment="1" applyProtection="1">
      <alignment horizontal="justify" vertical="center" wrapText="1"/>
      <protection locked="0"/>
    </xf>
    <xf numFmtId="0" fontId="12" fillId="6" borderId="60" xfId="0" applyFont="1" applyFill="1" applyBorder="1" applyAlignment="1" applyProtection="1">
      <alignment horizontal="center" vertical="center"/>
      <protection locked="0"/>
    </xf>
    <xf numFmtId="0" fontId="12" fillId="6" borderId="61" xfId="0" applyFont="1" applyFill="1" applyBorder="1" applyAlignment="1" applyProtection="1">
      <alignment horizontal="center" vertical="center"/>
      <protection locked="0"/>
    </xf>
    <xf numFmtId="0" fontId="12" fillId="6" borderId="62" xfId="0" applyFont="1" applyFill="1" applyBorder="1" applyAlignment="1" applyProtection="1">
      <alignment horizontal="center" vertical="center"/>
      <protection locked="0"/>
    </xf>
    <xf numFmtId="0" fontId="13" fillId="6" borderId="60" xfId="0" applyFont="1" applyFill="1" applyBorder="1" applyAlignment="1" applyProtection="1">
      <alignment horizontal="center" vertical="center"/>
      <protection locked="0"/>
    </xf>
    <xf numFmtId="0" fontId="13" fillId="6" borderId="61" xfId="0" applyFont="1" applyFill="1" applyBorder="1" applyAlignment="1" applyProtection="1">
      <alignment horizontal="center" vertical="center"/>
      <protection locked="0"/>
    </xf>
    <xf numFmtId="0" fontId="13" fillId="6" borderId="62" xfId="0" applyFont="1" applyFill="1" applyBorder="1" applyAlignment="1" applyProtection="1">
      <alignment horizontal="center" vertical="center"/>
      <protection locked="0"/>
    </xf>
    <xf numFmtId="0" fontId="9" fillId="7" borderId="40" xfId="0" applyFont="1" applyFill="1" applyBorder="1" applyAlignment="1" applyProtection="1">
      <alignment horizontal="justify" vertical="center" wrapText="1"/>
      <protection locked="0"/>
    </xf>
    <xf numFmtId="0" fontId="9" fillId="7" borderId="25" xfId="0" applyFont="1" applyFill="1" applyBorder="1" applyAlignment="1" applyProtection="1">
      <alignment horizontal="justify" vertical="center" wrapText="1"/>
      <protection locked="0"/>
    </xf>
    <xf numFmtId="0" fontId="13" fillId="6" borderId="2" xfId="0" applyFont="1" applyFill="1" applyBorder="1" applyAlignment="1" applyProtection="1">
      <alignment horizontal="center" vertical="center"/>
      <protection locked="0"/>
    </xf>
    <xf numFmtId="0" fontId="13" fillId="6" borderId="3" xfId="0" applyFont="1" applyFill="1" applyBorder="1" applyAlignment="1" applyProtection="1">
      <alignment horizontal="center" vertical="center"/>
      <protection locked="0"/>
    </xf>
    <xf numFmtId="0" fontId="9" fillId="7" borderId="37" xfId="0" applyFont="1" applyFill="1" applyBorder="1" applyAlignment="1" applyProtection="1">
      <alignment horizontal="justify" vertical="center" wrapText="1"/>
      <protection locked="0"/>
    </xf>
    <xf numFmtId="0" fontId="9" fillId="7" borderId="20" xfId="0" applyFont="1" applyFill="1" applyBorder="1" applyAlignment="1" applyProtection="1">
      <alignment horizontal="justify" vertical="center" wrapText="1"/>
      <protection locked="0"/>
    </xf>
    <xf numFmtId="0" fontId="9" fillId="7" borderId="58" xfId="0" applyFont="1" applyFill="1" applyBorder="1" applyAlignment="1" applyProtection="1">
      <alignment horizontal="justify" vertical="center" wrapText="1"/>
      <protection locked="0"/>
    </xf>
    <xf numFmtId="0" fontId="20" fillId="7" borderId="7" xfId="0" applyFont="1" applyFill="1" applyBorder="1" applyAlignment="1" applyProtection="1">
      <alignment horizontal="center" vertical="center"/>
    </xf>
    <xf numFmtId="0" fontId="20" fillId="7" borderId="8" xfId="0" applyFont="1" applyFill="1" applyBorder="1" applyAlignment="1" applyProtection="1">
      <alignment horizontal="center" vertical="center"/>
    </xf>
    <xf numFmtId="0" fontId="20" fillId="7" borderId="9" xfId="0" applyFont="1" applyFill="1" applyBorder="1" applyAlignment="1" applyProtection="1">
      <alignment horizontal="center" vertical="center"/>
    </xf>
    <xf numFmtId="0" fontId="20" fillId="7" borderId="16" xfId="0" applyFont="1" applyFill="1" applyBorder="1" applyAlignment="1" applyProtection="1">
      <alignment horizontal="center" vertical="center"/>
    </xf>
    <xf numFmtId="0" fontId="20" fillId="7" borderId="0" xfId="0" applyFont="1" applyFill="1" applyBorder="1" applyAlignment="1" applyProtection="1">
      <alignment horizontal="center" vertical="center"/>
    </xf>
    <xf numFmtId="0" fontId="20" fillId="7" borderId="1" xfId="0" applyFont="1" applyFill="1" applyBorder="1" applyAlignment="1" applyProtection="1">
      <alignment horizontal="center" vertical="center"/>
    </xf>
    <xf numFmtId="0" fontId="20" fillId="7" borderId="68" xfId="0" applyFont="1" applyFill="1" applyBorder="1" applyAlignment="1" applyProtection="1">
      <alignment horizontal="center" vertical="center"/>
    </xf>
    <xf numFmtId="0" fontId="20" fillId="7" borderId="2" xfId="0" applyFont="1" applyFill="1" applyBorder="1" applyAlignment="1" applyProtection="1">
      <alignment horizontal="center" vertical="center"/>
    </xf>
    <xf numFmtId="0" fontId="20" fillId="7" borderId="3"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6" fillId="4" borderId="22" xfId="0" applyFont="1" applyFill="1" applyBorder="1" applyAlignment="1" applyProtection="1">
      <alignment horizontal="center" vertical="center"/>
    </xf>
    <xf numFmtId="0" fontId="6" fillId="4" borderId="23" xfId="0" applyFont="1" applyFill="1" applyBorder="1" applyAlignment="1" applyProtection="1">
      <alignment horizontal="center" vertical="center"/>
    </xf>
    <xf numFmtId="0" fontId="6" fillId="4" borderId="24" xfId="0" applyFont="1" applyFill="1" applyBorder="1" applyAlignment="1" applyProtection="1">
      <alignment horizontal="center" vertical="center"/>
    </xf>
    <xf numFmtId="0" fontId="19"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xf>
    <xf numFmtId="0" fontId="2" fillId="27" borderId="0" xfId="0" applyFont="1" applyFill="1" applyAlignment="1" applyProtection="1">
      <alignment horizontal="left" vertical="center"/>
    </xf>
    <xf numFmtId="0" fontId="5" fillId="3" borderId="6"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6" fillId="4" borderId="13" xfId="0" applyFont="1" applyFill="1" applyBorder="1" applyAlignment="1" applyProtection="1">
      <alignment horizontal="center" vertical="center"/>
      <protection locked="0"/>
    </xf>
    <xf numFmtId="0" fontId="6" fillId="4" borderId="14"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0" fontId="6" fillId="5" borderId="13" xfId="0" applyFont="1" applyFill="1" applyBorder="1" applyAlignment="1" applyProtection="1">
      <alignment horizontal="center" vertical="center"/>
      <protection locked="0"/>
    </xf>
    <xf numFmtId="0" fontId="6" fillId="5" borderId="14" xfId="0" applyFont="1" applyFill="1" applyBorder="1" applyAlignment="1" applyProtection="1">
      <alignment horizontal="center" vertical="center"/>
      <protection locked="0"/>
    </xf>
    <xf numFmtId="0" fontId="6" fillId="5" borderId="15" xfId="0" applyFont="1" applyFill="1" applyBorder="1" applyAlignment="1" applyProtection="1">
      <alignment horizontal="center" vertical="center"/>
      <protection locked="0"/>
    </xf>
    <xf numFmtId="0" fontId="6" fillId="6" borderId="11" xfId="0" applyFont="1" applyFill="1" applyBorder="1" applyAlignment="1" applyProtection="1">
      <alignment horizontal="center" vertical="center"/>
      <protection locked="0"/>
    </xf>
    <xf numFmtId="0" fontId="6" fillId="6" borderId="14" xfId="0" applyFont="1" applyFill="1" applyBorder="1" applyAlignment="1" applyProtection="1">
      <alignment horizontal="center" vertical="center"/>
      <protection locked="0"/>
    </xf>
    <xf numFmtId="0" fontId="6" fillId="6" borderId="15" xfId="0" applyFont="1" applyFill="1" applyBorder="1" applyAlignment="1" applyProtection="1">
      <alignment horizontal="center" vertical="center"/>
      <protection locked="0"/>
    </xf>
  </cellXfs>
  <cellStyles count="1">
    <cellStyle name="Normal" xfId="0" builtinId="0"/>
  </cellStyles>
  <dxfs count="2">
    <dxf>
      <font>
        <color rgb="FFFF0000"/>
      </font>
      <fill>
        <patternFill>
          <bgColor theme="6" tint="0.79998168889431442"/>
        </patternFill>
      </fill>
    </dxf>
    <dxf>
      <font>
        <b/>
        <i val="0"/>
        <color rgb="FFF8F8F8"/>
      </font>
      <fill>
        <patternFill>
          <bgColor rgb="FFC00000"/>
        </patternFill>
      </fill>
    </dxf>
  </dxfs>
  <tableStyles count="0" defaultTableStyle="TableStyleMedium2" defaultPivotStyle="PivotStyleLight16"/>
  <colors>
    <mruColors>
      <color rgb="FF666699"/>
      <color rgb="FF9999FF"/>
      <color rgb="FF99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5291</xdr:colOff>
      <xdr:row>0</xdr:row>
      <xdr:rowOff>1</xdr:rowOff>
    </xdr:from>
    <xdr:to>
      <xdr:col>2</xdr:col>
      <xdr:colOff>23583</xdr:colOff>
      <xdr:row>1</xdr:row>
      <xdr:rowOff>301065</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416" y="1"/>
          <a:ext cx="653292" cy="428064"/>
        </a:xfrm>
        <a:prstGeom prst="rect">
          <a:avLst/>
        </a:prstGeom>
      </xdr:spPr>
    </xdr:pic>
    <xdr:clientData/>
  </xdr:twoCellAnchor>
  <xdr:twoCellAnchor editAs="oneCell">
    <xdr:from>
      <xdr:col>1</xdr:col>
      <xdr:colOff>0</xdr:colOff>
      <xdr:row>203</xdr:row>
      <xdr:rowOff>0</xdr:rowOff>
    </xdr:from>
    <xdr:to>
      <xdr:col>7</xdr:col>
      <xdr:colOff>119495</xdr:colOff>
      <xdr:row>255</xdr:row>
      <xdr:rowOff>41654</xdr:rowOff>
    </xdr:to>
    <xdr:pic>
      <xdr:nvPicPr>
        <xdr:cNvPr id="4" name="Imag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568" y="64553523"/>
          <a:ext cx="7289222" cy="8700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294414</xdr:colOff>
      <xdr:row>203</xdr:row>
      <xdr:rowOff>8659</xdr:rowOff>
    </xdr:from>
    <xdr:to>
      <xdr:col>20</xdr:col>
      <xdr:colOff>376386</xdr:colOff>
      <xdr:row>218</xdr:row>
      <xdr:rowOff>142009</xdr:rowOff>
    </xdr:to>
    <xdr:pic>
      <xdr:nvPicPr>
        <xdr:cNvPr id="2" name="Imag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576709" y="64562182"/>
          <a:ext cx="9728200" cy="27051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546"/>
  <sheetViews>
    <sheetView tabSelected="1" zoomScale="90" zoomScaleNormal="90" workbookViewId="0">
      <pane ySplit="3" topLeftCell="A4" activePane="bottomLeft" state="frozen"/>
      <selection pane="bottomLeft" activeCell="I142" sqref="I142"/>
    </sheetView>
  </sheetViews>
  <sheetFormatPr baseColWidth="10" defaultRowHeight="12.75" x14ac:dyDescent="0.25"/>
  <cols>
    <col min="1" max="1" width="1.7109375" style="1" customWidth="1"/>
    <col min="2" max="2" width="9.42578125" style="3" customWidth="1"/>
    <col min="3" max="3" width="41.85546875" style="340" customWidth="1"/>
    <col min="4" max="4" width="6" style="340" customWidth="1"/>
    <col min="5" max="5" width="28.7109375" style="3" customWidth="1"/>
    <col min="6" max="15" width="10.7109375" style="3" customWidth="1"/>
    <col min="16" max="21" width="11.7109375" style="3" customWidth="1"/>
    <col min="22" max="22" width="11.28515625" style="3" customWidth="1"/>
    <col min="23" max="23" width="9.140625" style="3" customWidth="1"/>
    <col min="24" max="24" width="11.7109375" style="3" customWidth="1"/>
    <col min="25" max="25" width="1.7109375" style="1" customWidth="1"/>
    <col min="26" max="96" width="11.42578125" style="1"/>
    <col min="97" max="16384" width="11.42578125" style="3"/>
  </cols>
  <sheetData>
    <row r="1" spans="1:96" s="1" customFormat="1" ht="10.5" customHeight="1" thickBot="1" x14ac:dyDescent="0.3">
      <c r="B1" s="346" t="s">
        <v>0</v>
      </c>
      <c r="C1" s="346"/>
      <c r="D1" s="346"/>
      <c r="E1" s="347"/>
      <c r="F1" s="2"/>
      <c r="G1" s="2"/>
      <c r="H1" s="2"/>
      <c r="I1" s="2"/>
      <c r="J1" s="2"/>
    </row>
    <row r="2" spans="1:96" ht="24.75" customHeight="1" thickBot="1" x14ac:dyDescent="0.3">
      <c r="B2" s="348"/>
      <c r="C2" s="348"/>
      <c r="D2" s="348"/>
      <c r="E2" s="349"/>
      <c r="F2" s="350" t="s">
        <v>1</v>
      </c>
      <c r="G2" s="350"/>
      <c r="H2" s="350"/>
      <c r="I2" s="350"/>
      <c r="J2" s="351"/>
      <c r="K2" s="352" t="s">
        <v>2</v>
      </c>
      <c r="L2" s="353"/>
      <c r="M2" s="353"/>
      <c r="N2" s="353"/>
      <c r="O2" s="354"/>
      <c r="P2" s="355" t="s">
        <v>3</v>
      </c>
      <c r="Q2" s="356"/>
      <c r="R2" s="356"/>
      <c r="S2" s="356"/>
      <c r="T2" s="356"/>
      <c r="U2" s="357"/>
      <c r="V2" s="358" t="s">
        <v>4</v>
      </c>
      <c r="W2" s="359"/>
      <c r="X2" s="360"/>
    </row>
    <row r="3" spans="1:96" ht="57" customHeight="1" thickBot="1" x14ac:dyDescent="0.3">
      <c r="B3" s="4" t="s">
        <v>5</v>
      </c>
      <c r="C3" s="5" t="s">
        <v>6</v>
      </c>
      <c r="D3" s="344" t="s">
        <v>7</v>
      </c>
      <c r="E3" s="345"/>
      <c r="F3" s="6" t="s">
        <v>8</v>
      </c>
      <c r="G3" s="7" t="s">
        <v>9</v>
      </c>
      <c r="H3" s="7" t="s">
        <v>10</v>
      </c>
      <c r="I3" s="7" t="s">
        <v>11</v>
      </c>
      <c r="J3" s="8" t="s">
        <v>12</v>
      </c>
      <c r="K3" s="9" t="s">
        <v>13</v>
      </c>
      <c r="L3" s="10" t="s">
        <v>14</v>
      </c>
      <c r="M3" s="10" t="s">
        <v>15</v>
      </c>
      <c r="N3" s="10" t="s">
        <v>16</v>
      </c>
      <c r="O3" s="11" t="s">
        <v>17</v>
      </c>
      <c r="P3" s="12" t="s">
        <v>18</v>
      </c>
      <c r="Q3" s="13" t="s">
        <v>19</v>
      </c>
      <c r="R3" s="13" t="s">
        <v>20</v>
      </c>
      <c r="S3" s="13" t="s">
        <v>21</v>
      </c>
      <c r="T3" s="13" t="s">
        <v>22</v>
      </c>
      <c r="U3" s="14" t="s">
        <v>23</v>
      </c>
      <c r="V3" s="15" t="s">
        <v>24</v>
      </c>
      <c r="W3" s="16" t="s">
        <v>25</v>
      </c>
      <c r="X3" s="17" t="s">
        <v>26</v>
      </c>
    </row>
    <row r="4" spans="1:96" ht="12.75" customHeight="1" x14ac:dyDescent="0.2">
      <c r="B4" s="18"/>
      <c r="C4" s="363" t="s">
        <v>27</v>
      </c>
      <c r="D4" s="364"/>
      <c r="E4" s="365"/>
      <c r="F4" s="19"/>
      <c r="G4" s="20"/>
      <c r="H4" s="20"/>
      <c r="I4" s="20"/>
      <c r="J4" s="21"/>
      <c r="K4" s="22"/>
      <c r="L4" s="23"/>
      <c r="M4" s="23"/>
      <c r="N4" s="23"/>
      <c r="O4" s="24"/>
      <c r="P4" s="25"/>
      <c r="Q4" s="26"/>
      <c r="R4" s="26"/>
      <c r="S4" s="27"/>
      <c r="T4" s="26"/>
      <c r="U4" s="28"/>
      <c r="V4" s="29"/>
      <c r="W4" s="30"/>
      <c r="X4" s="31"/>
    </row>
    <row r="5" spans="1:96" x14ac:dyDescent="0.25">
      <c r="B5" s="18"/>
      <c r="C5" s="366" t="s">
        <v>28</v>
      </c>
      <c r="D5" s="367"/>
      <c r="E5" s="368"/>
      <c r="F5" s="32"/>
      <c r="G5" s="33"/>
      <c r="H5" s="33"/>
      <c r="I5" s="33"/>
      <c r="J5" s="34"/>
      <c r="K5" s="35"/>
      <c r="L5" s="36"/>
      <c r="M5" s="36"/>
      <c r="N5" s="36"/>
      <c r="O5" s="37"/>
      <c r="P5" s="38"/>
      <c r="Q5" s="39"/>
      <c r="R5" s="39"/>
      <c r="S5" s="40"/>
      <c r="T5" s="39"/>
      <c r="U5" s="41"/>
      <c r="V5" s="42"/>
      <c r="W5" s="42"/>
      <c r="X5" s="43"/>
    </row>
    <row r="6" spans="1:96" s="331" customFormat="1" ht="12.75" customHeight="1" x14ac:dyDescent="0.25">
      <c r="A6" s="244"/>
      <c r="B6" s="44"/>
      <c r="C6" s="369" t="s">
        <v>29</v>
      </c>
      <c r="D6" s="370"/>
      <c r="E6" s="371"/>
      <c r="F6" s="45"/>
      <c r="G6" s="46"/>
      <c r="H6" s="46"/>
      <c r="I6" s="46"/>
      <c r="J6" s="47"/>
      <c r="K6" s="48"/>
      <c r="L6" s="49"/>
      <c r="M6" s="49"/>
      <c r="N6" s="49"/>
      <c r="O6" s="50"/>
      <c r="P6" s="51"/>
      <c r="Q6" s="52"/>
      <c r="R6" s="52"/>
      <c r="S6" s="53"/>
      <c r="T6" s="52"/>
      <c r="U6" s="54"/>
      <c r="V6" s="55"/>
      <c r="W6" s="55"/>
      <c r="X6" s="56"/>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244"/>
      <c r="AW6" s="244"/>
      <c r="AX6" s="244"/>
      <c r="AY6" s="244"/>
      <c r="AZ6" s="244"/>
      <c r="BA6" s="244"/>
      <c r="BB6" s="244"/>
      <c r="BC6" s="244"/>
      <c r="BD6" s="244"/>
      <c r="BE6" s="244"/>
      <c r="BF6" s="244"/>
      <c r="BG6" s="244"/>
      <c r="BH6" s="244"/>
      <c r="BI6" s="244"/>
      <c r="BJ6" s="244"/>
      <c r="BK6" s="244"/>
      <c r="BL6" s="244"/>
      <c r="BM6" s="244"/>
      <c r="BN6" s="244"/>
      <c r="BO6" s="244"/>
      <c r="BP6" s="244"/>
      <c r="BQ6" s="244"/>
      <c r="BR6" s="244"/>
      <c r="BS6" s="244"/>
      <c r="BT6" s="244"/>
      <c r="BU6" s="244"/>
      <c r="BV6" s="244"/>
      <c r="BW6" s="244"/>
      <c r="BX6" s="244"/>
      <c r="BY6" s="244"/>
      <c r="BZ6" s="244"/>
      <c r="CA6" s="244"/>
      <c r="CB6" s="244"/>
      <c r="CC6" s="244"/>
      <c r="CD6" s="244"/>
      <c r="CE6" s="244"/>
      <c r="CF6" s="244"/>
      <c r="CG6" s="244"/>
      <c r="CH6" s="244"/>
      <c r="CI6" s="244"/>
      <c r="CJ6" s="244"/>
      <c r="CK6" s="244"/>
      <c r="CL6" s="244"/>
      <c r="CM6" s="244"/>
      <c r="CN6" s="244"/>
      <c r="CO6" s="244"/>
      <c r="CP6" s="244"/>
      <c r="CQ6" s="244"/>
      <c r="CR6" s="244"/>
    </row>
    <row r="7" spans="1:96" ht="30" customHeight="1" x14ac:dyDescent="0.25">
      <c r="B7" s="57">
        <v>41522</v>
      </c>
      <c r="C7" s="372" t="s">
        <v>30</v>
      </c>
      <c r="D7" s="58" t="s">
        <v>31</v>
      </c>
      <c r="E7" s="59"/>
      <c r="F7" s="60"/>
      <c r="G7" s="61"/>
      <c r="H7" s="61"/>
      <c r="I7" s="61"/>
      <c r="J7" s="62"/>
      <c r="K7" s="63"/>
      <c r="L7" s="64"/>
      <c r="M7" s="64"/>
      <c r="N7" s="64"/>
      <c r="O7" s="65"/>
      <c r="P7" s="66"/>
      <c r="Q7" s="67"/>
      <c r="R7" s="67"/>
      <c r="S7" s="67"/>
      <c r="T7" s="67"/>
      <c r="U7" s="68"/>
      <c r="V7" s="69"/>
      <c r="W7" s="70"/>
      <c r="X7" s="71"/>
    </row>
    <row r="8" spans="1:96" ht="30" customHeight="1" x14ac:dyDescent="0.25">
      <c r="B8" s="57">
        <v>41529</v>
      </c>
      <c r="C8" s="373"/>
      <c r="D8" s="58" t="s">
        <v>32</v>
      </c>
      <c r="E8" s="59"/>
      <c r="F8" s="72"/>
      <c r="G8" s="73"/>
      <c r="H8" s="73"/>
      <c r="I8" s="73"/>
      <c r="J8" s="74"/>
      <c r="K8" s="63"/>
      <c r="L8" s="64"/>
      <c r="M8" s="64"/>
      <c r="N8" s="64"/>
      <c r="O8" s="65"/>
      <c r="P8" s="66"/>
      <c r="Q8" s="67"/>
      <c r="R8" s="67"/>
      <c r="S8" s="67"/>
      <c r="T8" s="67"/>
      <c r="U8" s="68"/>
      <c r="V8" s="69"/>
      <c r="W8" s="70"/>
      <c r="X8" s="71"/>
    </row>
    <row r="9" spans="1:96" ht="30" customHeight="1" x14ac:dyDescent="0.25">
      <c r="B9" s="75"/>
      <c r="C9" s="374"/>
      <c r="D9" s="58" t="s">
        <v>33</v>
      </c>
      <c r="E9" s="59"/>
      <c r="F9" s="76"/>
      <c r="G9" s="77"/>
      <c r="H9" s="77"/>
      <c r="I9" s="77"/>
      <c r="J9" s="78"/>
      <c r="K9" s="63"/>
      <c r="L9" s="64"/>
      <c r="M9" s="64"/>
      <c r="N9" s="64"/>
      <c r="O9" s="65"/>
      <c r="P9" s="66"/>
      <c r="Q9" s="67"/>
      <c r="R9" s="67"/>
      <c r="S9" s="67"/>
      <c r="T9" s="67"/>
      <c r="U9" s="68"/>
      <c r="V9" s="69"/>
      <c r="W9" s="70"/>
      <c r="X9" s="71"/>
    </row>
    <row r="10" spans="1:96" ht="30" customHeight="1" x14ac:dyDescent="0.25">
      <c r="B10" s="79"/>
      <c r="C10" s="375" t="s">
        <v>34</v>
      </c>
      <c r="D10" s="80"/>
      <c r="E10" s="81"/>
      <c r="F10" s="60"/>
      <c r="G10" s="61"/>
      <c r="H10" s="61"/>
      <c r="I10" s="61"/>
      <c r="J10" s="62"/>
      <c r="K10" s="82"/>
      <c r="L10" s="83"/>
      <c r="M10" s="83"/>
      <c r="N10" s="83"/>
      <c r="O10" s="84"/>
      <c r="P10" s="85"/>
      <c r="Q10" s="86"/>
      <c r="R10" s="86"/>
      <c r="S10" s="86"/>
      <c r="T10" s="86"/>
      <c r="U10" s="87"/>
      <c r="V10" s="88"/>
      <c r="W10" s="89"/>
      <c r="X10" s="90"/>
    </row>
    <row r="11" spans="1:96" ht="30" customHeight="1" x14ac:dyDescent="0.25">
      <c r="B11" s="75"/>
      <c r="C11" s="376"/>
      <c r="D11" s="58"/>
      <c r="E11" s="59"/>
      <c r="F11" s="60"/>
      <c r="G11" s="61"/>
      <c r="H11" s="61"/>
      <c r="I11" s="61"/>
      <c r="J11" s="62"/>
      <c r="K11" s="63"/>
      <c r="L11" s="64"/>
      <c r="M11" s="64"/>
      <c r="N11" s="64"/>
      <c r="O11" s="65"/>
      <c r="P11" s="66"/>
      <c r="Q11" s="67"/>
      <c r="R11" s="67"/>
      <c r="S11" s="67"/>
      <c r="T11" s="67"/>
      <c r="U11" s="68"/>
      <c r="V11" s="69"/>
      <c r="W11" s="70"/>
      <c r="X11" s="71"/>
    </row>
    <row r="12" spans="1:96" ht="30" customHeight="1" x14ac:dyDescent="0.25">
      <c r="B12" s="75"/>
      <c r="C12" s="374"/>
      <c r="D12" s="91"/>
      <c r="E12" s="92"/>
      <c r="F12" s="93"/>
      <c r="G12" s="94"/>
      <c r="H12" s="94"/>
      <c r="I12" s="94"/>
      <c r="J12" s="95"/>
      <c r="K12" s="96"/>
      <c r="L12" s="97"/>
      <c r="M12" s="97"/>
      <c r="N12" s="97"/>
      <c r="O12" s="98"/>
      <c r="P12" s="99"/>
      <c r="Q12" s="100"/>
      <c r="R12" s="100"/>
      <c r="S12" s="100"/>
      <c r="T12" s="100"/>
      <c r="U12" s="101"/>
      <c r="V12" s="102"/>
      <c r="W12" s="103"/>
      <c r="X12" s="104"/>
    </row>
    <row r="13" spans="1:96" s="331" customFormat="1" ht="12.75" customHeight="1" x14ac:dyDescent="0.25">
      <c r="A13" s="244"/>
      <c r="B13" s="105"/>
      <c r="C13" s="370" t="s">
        <v>35</v>
      </c>
      <c r="D13" s="377"/>
      <c r="E13" s="378"/>
      <c r="F13" s="45"/>
      <c r="G13" s="46"/>
      <c r="H13" s="46"/>
      <c r="I13" s="46"/>
      <c r="J13" s="47"/>
      <c r="K13" s="48"/>
      <c r="L13" s="49"/>
      <c r="M13" s="49"/>
      <c r="N13" s="49"/>
      <c r="O13" s="106"/>
      <c r="P13" s="51"/>
      <c r="Q13" s="52"/>
      <c r="R13" s="52"/>
      <c r="S13" s="52"/>
      <c r="T13" s="107"/>
      <c r="U13" s="108"/>
      <c r="V13" s="55"/>
      <c r="W13" s="109"/>
      <c r="X13" s="110"/>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244"/>
      <c r="BA13" s="244"/>
      <c r="BB13" s="244"/>
      <c r="BC13" s="244"/>
      <c r="BD13" s="244"/>
      <c r="BE13" s="244"/>
      <c r="BF13" s="244"/>
      <c r="BG13" s="244"/>
      <c r="BH13" s="244"/>
      <c r="BI13" s="244"/>
      <c r="BJ13" s="244"/>
      <c r="BK13" s="244"/>
      <c r="BL13" s="244"/>
      <c r="BM13" s="244"/>
      <c r="BN13" s="244"/>
      <c r="BO13" s="244"/>
      <c r="BP13" s="244"/>
      <c r="BQ13" s="244"/>
      <c r="BR13" s="244"/>
      <c r="BS13" s="244"/>
      <c r="BT13" s="244"/>
      <c r="BU13" s="244"/>
      <c r="BV13" s="244"/>
      <c r="BW13" s="244"/>
      <c r="BX13" s="244"/>
      <c r="BY13" s="244"/>
      <c r="BZ13" s="244"/>
      <c r="CA13" s="244"/>
      <c r="CB13" s="244"/>
      <c r="CC13" s="244"/>
      <c r="CD13" s="244"/>
      <c r="CE13" s="244"/>
      <c r="CF13" s="244"/>
      <c r="CG13" s="244"/>
      <c r="CH13" s="244"/>
      <c r="CI13" s="244"/>
      <c r="CJ13" s="244"/>
      <c r="CK13" s="244"/>
      <c r="CL13" s="244"/>
      <c r="CM13" s="244"/>
      <c r="CN13" s="244"/>
      <c r="CO13" s="244"/>
      <c r="CP13" s="244"/>
      <c r="CQ13" s="244"/>
      <c r="CR13" s="244"/>
    </row>
    <row r="14" spans="1:96" ht="30" customHeight="1" x14ac:dyDescent="0.25">
      <c r="B14" s="75"/>
      <c r="C14" s="375" t="s">
        <v>36</v>
      </c>
      <c r="D14" s="80"/>
      <c r="E14" s="81"/>
      <c r="F14" s="111"/>
      <c r="G14" s="112"/>
      <c r="H14" s="112"/>
      <c r="I14" s="112"/>
      <c r="J14" s="113"/>
      <c r="K14" s="63"/>
      <c r="L14" s="64"/>
      <c r="M14" s="64"/>
      <c r="N14" s="64"/>
      <c r="O14" s="65"/>
      <c r="P14" s="66"/>
      <c r="Q14" s="67"/>
      <c r="R14" s="67"/>
      <c r="S14" s="67"/>
      <c r="T14" s="67"/>
      <c r="U14" s="68"/>
      <c r="V14" s="69"/>
      <c r="W14" s="70"/>
      <c r="X14" s="71"/>
    </row>
    <row r="15" spans="1:96" ht="30" customHeight="1" x14ac:dyDescent="0.25">
      <c r="B15" s="75"/>
      <c r="C15" s="376"/>
      <c r="D15" s="58"/>
      <c r="E15" s="59"/>
      <c r="F15" s="60"/>
      <c r="G15" s="61"/>
      <c r="H15" s="61"/>
      <c r="I15" s="61"/>
      <c r="J15" s="62"/>
      <c r="K15" s="63"/>
      <c r="L15" s="64"/>
      <c r="M15" s="64"/>
      <c r="N15" s="64"/>
      <c r="O15" s="65"/>
      <c r="P15" s="66"/>
      <c r="Q15" s="67"/>
      <c r="R15" s="67"/>
      <c r="S15" s="67"/>
      <c r="T15" s="67"/>
      <c r="U15" s="68"/>
      <c r="V15" s="69"/>
      <c r="W15" s="70"/>
      <c r="X15" s="71"/>
    </row>
    <row r="16" spans="1:96" s="331" customFormat="1" ht="30" customHeight="1" x14ac:dyDescent="0.25">
      <c r="A16" s="244"/>
      <c r="B16" s="75"/>
      <c r="C16" s="379"/>
      <c r="D16" s="114"/>
      <c r="E16" s="115"/>
      <c r="F16" s="60"/>
      <c r="G16" s="61"/>
      <c r="H16" s="61"/>
      <c r="I16" s="61"/>
      <c r="J16" s="62"/>
      <c r="K16" s="63"/>
      <c r="L16" s="64"/>
      <c r="M16" s="64"/>
      <c r="N16" s="64"/>
      <c r="O16" s="65"/>
      <c r="P16" s="66"/>
      <c r="Q16" s="67"/>
      <c r="R16" s="67"/>
      <c r="S16" s="67"/>
      <c r="T16" s="67"/>
      <c r="U16" s="68"/>
      <c r="V16" s="69"/>
      <c r="W16" s="70"/>
      <c r="X16" s="71"/>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4"/>
      <c r="BC16" s="244"/>
      <c r="BD16" s="244"/>
      <c r="BE16" s="244"/>
      <c r="BF16" s="244"/>
      <c r="BG16" s="244"/>
      <c r="BH16" s="244"/>
      <c r="BI16" s="244"/>
      <c r="BJ16" s="244"/>
      <c r="BK16" s="244"/>
      <c r="BL16" s="244"/>
      <c r="BM16" s="244"/>
      <c r="BN16" s="244"/>
      <c r="BO16" s="244"/>
      <c r="BP16" s="244"/>
      <c r="BQ16" s="244"/>
      <c r="BR16" s="244"/>
      <c r="BS16" s="244"/>
      <c r="BT16" s="244"/>
      <c r="BU16" s="244"/>
      <c r="BV16" s="244"/>
      <c r="BW16" s="244"/>
      <c r="BX16" s="244"/>
      <c r="BY16" s="244"/>
      <c r="BZ16" s="244"/>
      <c r="CA16" s="244"/>
      <c r="CB16" s="244"/>
      <c r="CC16" s="244"/>
      <c r="CD16" s="244"/>
      <c r="CE16" s="244"/>
      <c r="CF16" s="244"/>
      <c r="CG16" s="244"/>
      <c r="CH16" s="244"/>
      <c r="CI16" s="244"/>
      <c r="CJ16" s="244"/>
      <c r="CK16" s="244"/>
      <c r="CL16" s="244"/>
      <c r="CM16" s="244"/>
      <c r="CN16" s="244"/>
      <c r="CO16" s="244"/>
      <c r="CP16" s="244"/>
      <c r="CQ16" s="244"/>
      <c r="CR16" s="244"/>
    </row>
    <row r="17" spans="1:96" ht="30" customHeight="1" x14ac:dyDescent="0.25">
      <c r="B17" s="75"/>
      <c r="C17" s="376"/>
      <c r="D17" s="58"/>
      <c r="E17" s="59"/>
      <c r="F17" s="60"/>
      <c r="G17" s="61"/>
      <c r="H17" s="61"/>
      <c r="I17" s="61"/>
      <c r="J17" s="62"/>
      <c r="K17" s="63"/>
      <c r="L17" s="64"/>
      <c r="M17" s="64"/>
      <c r="N17" s="64"/>
      <c r="O17" s="65"/>
      <c r="P17" s="66"/>
      <c r="Q17" s="67"/>
      <c r="R17" s="67"/>
      <c r="S17" s="67"/>
      <c r="T17" s="67"/>
      <c r="U17" s="68"/>
      <c r="V17" s="69"/>
      <c r="W17" s="70"/>
      <c r="X17" s="71"/>
    </row>
    <row r="18" spans="1:96" ht="30" customHeight="1" x14ac:dyDescent="0.25">
      <c r="B18" s="75"/>
      <c r="C18" s="376"/>
      <c r="D18" s="58"/>
      <c r="E18" s="59"/>
      <c r="F18" s="93"/>
      <c r="G18" s="94"/>
      <c r="H18" s="94"/>
      <c r="I18" s="94"/>
      <c r="J18" s="95"/>
      <c r="K18" s="96"/>
      <c r="L18" s="97"/>
      <c r="M18" s="97"/>
      <c r="N18" s="97"/>
      <c r="O18" s="98"/>
      <c r="P18" s="99"/>
      <c r="Q18" s="100"/>
      <c r="R18" s="100"/>
      <c r="S18" s="100"/>
      <c r="T18" s="100"/>
      <c r="U18" s="101"/>
      <c r="V18" s="102"/>
      <c r="W18" s="103"/>
      <c r="X18" s="71"/>
    </row>
    <row r="19" spans="1:96" ht="12" customHeight="1" x14ac:dyDescent="0.25">
      <c r="B19" s="116"/>
      <c r="C19" s="370" t="s">
        <v>37</v>
      </c>
      <c r="D19" s="370"/>
      <c r="E19" s="371"/>
      <c r="F19" s="45"/>
      <c r="G19" s="46"/>
      <c r="H19" s="46"/>
      <c r="I19" s="46"/>
      <c r="J19" s="47"/>
      <c r="K19" s="48"/>
      <c r="L19" s="49"/>
      <c r="M19" s="49"/>
      <c r="N19" s="49"/>
      <c r="O19" s="106"/>
      <c r="P19" s="51"/>
      <c r="Q19" s="52"/>
      <c r="R19" s="52"/>
      <c r="S19" s="52"/>
      <c r="T19" s="107"/>
      <c r="U19" s="108"/>
      <c r="V19" s="55"/>
      <c r="W19" s="109"/>
      <c r="X19" s="110"/>
    </row>
    <row r="20" spans="1:96" ht="30" customHeight="1" x14ac:dyDescent="0.25">
      <c r="B20" s="79"/>
      <c r="C20" s="375" t="s">
        <v>38</v>
      </c>
      <c r="D20" s="58"/>
      <c r="E20" s="59"/>
      <c r="F20" s="117"/>
      <c r="G20" s="73"/>
      <c r="H20" s="73"/>
      <c r="I20" s="73"/>
      <c r="J20" s="74"/>
      <c r="K20" s="63"/>
      <c r="L20" s="64"/>
      <c r="M20" s="64"/>
      <c r="N20" s="64"/>
      <c r="O20" s="65"/>
      <c r="P20" s="66"/>
      <c r="Q20" s="67"/>
      <c r="R20" s="67"/>
      <c r="S20" s="67"/>
      <c r="T20" s="67"/>
      <c r="U20" s="68"/>
      <c r="V20" s="118"/>
      <c r="W20" s="70"/>
      <c r="X20" s="71"/>
    </row>
    <row r="21" spans="1:96" ht="30" customHeight="1" x14ac:dyDescent="0.25">
      <c r="B21" s="75"/>
      <c r="C21" s="376"/>
      <c r="D21" s="58"/>
      <c r="E21" s="59"/>
      <c r="F21" s="60"/>
      <c r="G21" s="61"/>
      <c r="H21" s="61"/>
      <c r="I21" s="61"/>
      <c r="J21" s="62"/>
      <c r="K21" s="63"/>
      <c r="L21" s="64"/>
      <c r="M21" s="64"/>
      <c r="N21" s="64"/>
      <c r="O21" s="65"/>
      <c r="P21" s="66"/>
      <c r="Q21" s="67"/>
      <c r="R21" s="67"/>
      <c r="S21" s="67"/>
      <c r="T21" s="67"/>
      <c r="U21" s="68"/>
      <c r="V21" s="69"/>
      <c r="W21" s="70"/>
      <c r="X21" s="71"/>
    </row>
    <row r="22" spans="1:96" s="331" customFormat="1" ht="30" customHeight="1" x14ac:dyDescent="0.25">
      <c r="A22" s="244"/>
      <c r="B22" s="75"/>
      <c r="C22" s="376"/>
      <c r="D22" s="58"/>
      <c r="E22" s="115"/>
      <c r="F22" s="60"/>
      <c r="G22" s="61"/>
      <c r="H22" s="61"/>
      <c r="I22" s="61"/>
      <c r="J22" s="62"/>
      <c r="K22" s="63"/>
      <c r="L22" s="64"/>
      <c r="M22" s="64"/>
      <c r="N22" s="64"/>
      <c r="O22" s="65"/>
      <c r="P22" s="66"/>
      <c r="Q22" s="67"/>
      <c r="R22" s="67"/>
      <c r="S22" s="67"/>
      <c r="T22" s="67"/>
      <c r="U22" s="68"/>
      <c r="V22" s="69"/>
      <c r="W22" s="70"/>
      <c r="X22" s="71"/>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4"/>
      <c r="BG22" s="244"/>
      <c r="BH22" s="244"/>
      <c r="BI22" s="244"/>
      <c r="BJ22" s="244"/>
      <c r="BK22" s="244"/>
      <c r="BL22" s="244"/>
      <c r="BM22" s="244"/>
      <c r="BN22" s="244"/>
      <c r="BO22" s="244"/>
      <c r="BP22" s="244"/>
      <c r="BQ22" s="244"/>
      <c r="BR22" s="244"/>
      <c r="BS22" s="244"/>
      <c r="BT22" s="244"/>
      <c r="BU22" s="244"/>
      <c r="BV22" s="244"/>
      <c r="BW22" s="244"/>
      <c r="BX22" s="244"/>
      <c r="BY22" s="244"/>
      <c r="BZ22" s="244"/>
      <c r="CA22" s="244"/>
      <c r="CB22" s="244"/>
      <c r="CC22" s="244"/>
      <c r="CD22" s="244"/>
      <c r="CE22" s="244"/>
      <c r="CF22" s="244"/>
      <c r="CG22" s="244"/>
      <c r="CH22" s="244"/>
      <c r="CI22" s="244"/>
      <c r="CJ22" s="244"/>
      <c r="CK22" s="244"/>
      <c r="CL22" s="244"/>
      <c r="CM22" s="244"/>
      <c r="CN22" s="244"/>
      <c r="CO22" s="244"/>
      <c r="CP22" s="244"/>
      <c r="CQ22" s="244"/>
      <c r="CR22" s="244"/>
    </row>
    <row r="23" spans="1:96" ht="30" customHeight="1" x14ac:dyDescent="0.25">
      <c r="B23" s="75"/>
      <c r="C23" s="379"/>
      <c r="D23" s="114"/>
      <c r="E23" s="59"/>
      <c r="F23" s="72"/>
      <c r="G23" s="73"/>
      <c r="H23" s="73"/>
      <c r="I23" s="73"/>
      <c r="J23" s="74"/>
      <c r="K23" s="63"/>
      <c r="L23" s="64"/>
      <c r="M23" s="64"/>
      <c r="N23" s="64"/>
      <c r="O23" s="65"/>
      <c r="P23" s="66"/>
      <c r="Q23" s="67"/>
      <c r="R23" s="67"/>
      <c r="S23" s="67"/>
      <c r="T23" s="67"/>
      <c r="U23" s="68"/>
      <c r="V23" s="69"/>
      <c r="W23" s="70"/>
      <c r="X23" s="71"/>
    </row>
    <row r="24" spans="1:96" ht="30" customHeight="1" x14ac:dyDescent="0.25">
      <c r="B24" s="75"/>
      <c r="C24" s="376"/>
      <c r="D24" s="58"/>
      <c r="E24" s="59"/>
      <c r="F24" s="60"/>
      <c r="G24" s="61"/>
      <c r="H24" s="61"/>
      <c r="I24" s="61"/>
      <c r="J24" s="62"/>
      <c r="K24" s="63"/>
      <c r="L24" s="64"/>
      <c r="M24" s="64"/>
      <c r="N24" s="64"/>
      <c r="O24" s="65"/>
      <c r="P24" s="66"/>
      <c r="Q24" s="67"/>
      <c r="R24" s="67"/>
      <c r="S24" s="67"/>
      <c r="T24" s="67"/>
      <c r="U24" s="68"/>
      <c r="V24" s="69"/>
      <c r="W24" s="70"/>
      <c r="X24" s="71"/>
    </row>
    <row r="25" spans="1:96" ht="30" customHeight="1" x14ac:dyDescent="0.25">
      <c r="B25" s="75"/>
      <c r="C25" s="376"/>
      <c r="D25" s="58"/>
      <c r="E25" s="59"/>
      <c r="F25" s="93"/>
      <c r="G25" s="94"/>
      <c r="H25" s="94"/>
      <c r="I25" s="94"/>
      <c r="J25" s="95"/>
      <c r="K25" s="63"/>
      <c r="L25" s="64"/>
      <c r="M25" s="64"/>
      <c r="N25" s="64"/>
      <c r="O25" s="65"/>
      <c r="P25" s="66"/>
      <c r="Q25" s="67"/>
      <c r="R25" s="67"/>
      <c r="S25" s="67"/>
      <c r="T25" s="67"/>
      <c r="U25" s="68"/>
      <c r="V25" s="69"/>
      <c r="W25" s="70"/>
      <c r="X25" s="71"/>
    </row>
    <row r="26" spans="1:96" ht="30" customHeight="1" x14ac:dyDescent="0.25">
      <c r="B26" s="79"/>
      <c r="C26" s="372" t="s">
        <v>39</v>
      </c>
      <c r="D26" s="80"/>
      <c r="E26" s="81"/>
      <c r="F26" s="72"/>
      <c r="G26" s="73"/>
      <c r="H26" s="73"/>
      <c r="I26" s="73"/>
      <c r="J26" s="74"/>
      <c r="K26" s="82"/>
      <c r="L26" s="83"/>
      <c r="M26" s="83"/>
      <c r="N26" s="83"/>
      <c r="O26" s="84"/>
      <c r="P26" s="85"/>
      <c r="Q26" s="86"/>
      <c r="R26" s="86"/>
      <c r="S26" s="86"/>
      <c r="T26" s="86"/>
      <c r="U26" s="87"/>
      <c r="V26" s="88"/>
      <c r="W26" s="89"/>
      <c r="X26" s="90"/>
    </row>
    <row r="27" spans="1:96" s="331" customFormat="1" ht="30" customHeight="1" x14ac:dyDescent="0.25">
      <c r="A27" s="244"/>
      <c r="B27" s="75"/>
      <c r="C27" s="373"/>
      <c r="D27" s="58"/>
      <c r="E27" s="115"/>
      <c r="F27" s="60"/>
      <c r="G27" s="61"/>
      <c r="H27" s="61"/>
      <c r="I27" s="61"/>
      <c r="J27" s="62"/>
      <c r="K27" s="63"/>
      <c r="L27" s="64"/>
      <c r="M27" s="64"/>
      <c r="N27" s="64"/>
      <c r="O27" s="65"/>
      <c r="P27" s="66"/>
      <c r="Q27" s="67"/>
      <c r="R27" s="67"/>
      <c r="S27" s="67"/>
      <c r="T27" s="67"/>
      <c r="U27" s="68"/>
      <c r="V27" s="69"/>
      <c r="W27" s="70"/>
      <c r="X27" s="71"/>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c r="BB27" s="244"/>
      <c r="BC27" s="244"/>
      <c r="BD27" s="244"/>
      <c r="BE27" s="244"/>
      <c r="BF27" s="244"/>
      <c r="BG27" s="244"/>
      <c r="BH27" s="244"/>
      <c r="BI27" s="244"/>
      <c r="BJ27" s="244"/>
      <c r="BK27" s="244"/>
      <c r="BL27" s="244"/>
      <c r="BM27" s="244"/>
      <c r="BN27" s="244"/>
      <c r="BO27" s="244"/>
      <c r="BP27" s="244"/>
      <c r="BQ27" s="244"/>
      <c r="BR27" s="244"/>
      <c r="BS27" s="244"/>
      <c r="BT27" s="244"/>
      <c r="BU27" s="244"/>
      <c r="BV27" s="244"/>
      <c r="BW27" s="244"/>
      <c r="BX27" s="244"/>
      <c r="BY27" s="244"/>
      <c r="BZ27" s="244"/>
      <c r="CA27" s="244"/>
      <c r="CB27" s="244"/>
      <c r="CC27" s="244"/>
      <c r="CD27" s="244"/>
      <c r="CE27" s="244"/>
      <c r="CF27" s="244"/>
      <c r="CG27" s="244"/>
      <c r="CH27" s="244"/>
      <c r="CI27" s="244"/>
      <c r="CJ27" s="244"/>
      <c r="CK27" s="244"/>
      <c r="CL27" s="244"/>
      <c r="CM27" s="244"/>
      <c r="CN27" s="244"/>
      <c r="CO27" s="244"/>
      <c r="CP27" s="244"/>
      <c r="CQ27" s="244"/>
      <c r="CR27" s="244"/>
    </row>
    <row r="28" spans="1:96" ht="30" customHeight="1" x14ac:dyDescent="0.25">
      <c r="B28" s="75"/>
      <c r="C28" s="373"/>
      <c r="D28" s="114"/>
      <c r="E28" s="59"/>
      <c r="F28" s="72"/>
      <c r="G28" s="73"/>
      <c r="H28" s="73"/>
      <c r="I28" s="73"/>
      <c r="J28" s="74"/>
      <c r="K28" s="63"/>
      <c r="L28" s="64"/>
      <c r="M28" s="64"/>
      <c r="N28" s="64"/>
      <c r="O28" s="65"/>
      <c r="P28" s="66"/>
      <c r="Q28" s="67"/>
      <c r="R28" s="67"/>
      <c r="S28" s="67"/>
      <c r="T28" s="67"/>
      <c r="U28" s="68"/>
      <c r="V28" s="69"/>
      <c r="W28" s="70"/>
      <c r="X28" s="71"/>
    </row>
    <row r="29" spans="1:96" ht="30" customHeight="1" x14ac:dyDescent="0.25">
      <c r="B29" s="75"/>
      <c r="C29" s="373"/>
      <c r="D29" s="119"/>
      <c r="E29" s="59"/>
      <c r="F29" s="93"/>
      <c r="G29" s="94"/>
      <c r="H29" s="94"/>
      <c r="I29" s="94"/>
      <c r="J29" s="95"/>
      <c r="K29" s="96"/>
      <c r="L29" s="97"/>
      <c r="M29" s="97"/>
      <c r="N29" s="97"/>
      <c r="O29" s="98"/>
      <c r="P29" s="99"/>
      <c r="Q29" s="100"/>
      <c r="R29" s="100"/>
      <c r="S29" s="100"/>
      <c r="T29" s="100"/>
      <c r="U29" s="101"/>
      <c r="V29" s="102"/>
      <c r="W29" s="103"/>
      <c r="X29" s="104"/>
    </row>
    <row r="30" spans="1:96" ht="12" customHeight="1" x14ac:dyDescent="0.2">
      <c r="B30" s="116"/>
      <c r="C30" s="366" t="s">
        <v>40</v>
      </c>
      <c r="D30" s="367"/>
      <c r="E30" s="368"/>
      <c r="F30" s="120"/>
      <c r="G30" s="121"/>
      <c r="H30" s="121"/>
      <c r="I30" s="121"/>
      <c r="J30" s="122"/>
      <c r="K30" s="123"/>
      <c r="L30" s="124"/>
      <c r="M30" s="124"/>
      <c r="N30" s="124"/>
      <c r="O30" s="125"/>
      <c r="P30" s="126"/>
      <c r="Q30" s="127"/>
      <c r="R30" s="127"/>
      <c r="S30" s="127"/>
      <c r="T30" s="128"/>
      <c r="U30" s="129"/>
      <c r="V30" s="130"/>
      <c r="W30" s="131"/>
      <c r="X30" s="132"/>
    </row>
    <row r="31" spans="1:96" x14ac:dyDescent="0.25">
      <c r="B31" s="133"/>
      <c r="C31" s="361" t="s">
        <v>41</v>
      </c>
      <c r="D31" s="361"/>
      <c r="E31" s="362"/>
      <c r="F31" s="134"/>
      <c r="G31" s="135"/>
      <c r="H31" s="135"/>
      <c r="I31" s="135"/>
      <c r="J31" s="136"/>
      <c r="K31" s="137"/>
      <c r="L31" s="138"/>
      <c r="M31" s="138"/>
      <c r="N31" s="138"/>
      <c r="O31" s="139"/>
      <c r="P31" s="140"/>
      <c r="Q31" s="141"/>
      <c r="R31" s="141"/>
      <c r="S31" s="141"/>
      <c r="T31" s="142"/>
      <c r="U31" s="143"/>
      <c r="V31" s="144"/>
      <c r="W31" s="145"/>
      <c r="X31" s="146"/>
    </row>
    <row r="32" spans="1:96" ht="30" customHeight="1" x14ac:dyDescent="0.25">
      <c r="B32" s="75"/>
      <c r="C32" s="375" t="s">
        <v>42</v>
      </c>
      <c r="D32" s="147"/>
      <c r="E32" s="81"/>
      <c r="F32" s="72"/>
      <c r="G32" s="73"/>
      <c r="H32" s="73"/>
      <c r="I32" s="73"/>
      <c r="J32" s="74"/>
      <c r="K32" s="63"/>
      <c r="L32" s="64"/>
      <c r="M32" s="64"/>
      <c r="N32" s="64"/>
      <c r="O32" s="65"/>
      <c r="P32" s="66"/>
      <c r="Q32" s="67"/>
      <c r="R32" s="67"/>
      <c r="S32" s="67"/>
      <c r="T32" s="67"/>
      <c r="U32" s="68"/>
      <c r="V32" s="69"/>
      <c r="W32" s="70"/>
      <c r="X32" s="71"/>
    </row>
    <row r="33" spans="1:96" ht="30" customHeight="1" x14ac:dyDescent="0.25">
      <c r="B33" s="75"/>
      <c r="C33" s="376"/>
      <c r="D33" s="114"/>
      <c r="E33" s="59"/>
      <c r="F33" s="60"/>
      <c r="G33" s="61"/>
      <c r="H33" s="61"/>
      <c r="I33" s="61"/>
      <c r="J33" s="62"/>
      <c r="K33" s="63"/>
      <c r="L33" s="64"/>
      <c r="M33" s="64"/>
      <c r="N33" s="64"/>
      <c r="O33" s="65"/>
      <c r="P33" s="66"/>
      <c r="Q33" s="67"/>
      <c r="R33" s="67"/>
      <c r="S33" s="67"/>
      <c r="T33" s="67"/>
      <c r="U33" s="68"/>
      <c r="V33" s="69"/>
      <c r="W33" s="70"/>
      <c r="X33" s="71"/>
    </row>
    <row r="34" spans="1:96" ht="30" customHeight="1" x14ac:dyDescent="0.25">
      <c r="B34" s="75"/>
      <c r="C34" s="376"/>
      <c r="D34" s="114"/>
      <c r="E34" s="59"/>
      <c r="F34" s="60"/>
      <c r="G34" s="61"/>
      <c r="H34" s="61"/>
      <c r="I34" s="61"/>
      <c r="J34" s="62"/>
      <c r="K34" s="63"/>
      <c r="L34" s="64"/>
      <c r="M34" s="64"/>
      <c r="N34" s="64"/>
      <c r="O34" s="65"/>
      <c r="P34" s="66"/>
      <c r="Q34" s="67"/>
      <c r="R34" s="67"/>
      <c r="S34" s="67"/>
      <c r="T34" s="67"/>
      <c r="U34" s="68"/>
      <c r="V34" s="69"/>
      <c r="W34" s="70"/>
      <c r="X34" s="71"/>
    </row>
    <row r="35" spans="1:96" ht="30" customHeight="1" x14ac:dyDescent="0.25">
      <c r="B35" s="75"/>
      <c r="C35" s="374"/>
      <c r="D35" s="119"/>
      <c r="E35" s="92"/>
      <c r="F35" s="60"/>
      <c r="G35" s="61"/>
      <c r="H35" s="61"/>
      <c r="I35" s="61"/>
      <c r="J35" s="62"/>
      <c r="K35" s="148"/>
      <c r="L35" s="97"/>
      <c r="M35" s="97"/>
      <c r="N35" s="97"/>
      <c r="O35" s="98"/>
      <c r="P35" s="99"/>
      <c r="Q35" s="67"/>
      <c r="R35" s="67"/>
      <c r="S35" s="67"/>
      <c r="T35" s="67"/>
      <c r="U35" s="101"/>
      <c r="V35" s="102"/>
      <c r="W35" s="103"/>
      <c r="X35" s="104"/>
    </row>
    <row r="36" spans="1:96" ht="12.75" customHeight="1" x14ac:dyDescent="0.25">
      <c r="B36" s="116"/>
      <c r="C36" s="361" t="s">
        <v>43</v>
      </c>
      <c r="D36" s="361"/>
      <c r="E36" s="361"/>
      <c r="F36" s="149"/>
      <c r="G36" s="149"/>
      <c r="H36" s="149"/>
      <c r="I36" s="149"/>
      <c r="J36" s="150"/>
      <c r="K36" s="151"/>
      <c r="L36" s="151"/>
      <c r="M36" s="151"/>
      <c r="N36" s="151"/>
      <c r="O36" s="152"/>
      <c r="P36" s="153"/>
      <c r="Q36" s="153"/>
      <c r="R36" s="153"/>
      <c r="S36" s="153"/>
      <c r="T36" s="153"/>
      <c r="U36" s="108"/>
      <c r="V36" s="154"/>
      <c r="W36" s="155"/>
      <c r="X36" s="110"/>
    </row>
    <row r="37" spans="1:96" s="331" customFormat="1" ht="30" customHeight="1" x14ac:dyDescent="0.25">
      <c r="A37" s="244"/>
      <c r="B37" s="79"/>
      <c r="C37" s="375" t="s">
        <v>44</v>
      </c>
      <c r="D37" s="58"/>
      <c r="E37" s="115"/>
      <c r="F37" s="60"/>
      <c r="G37" s="61"/>
      <c r="H37" s="61"/>
      <c r="I37" s="61"/>
      <c r="J37" s="62"/>
      <c r="K37" s="63"/>
      <c r="L37" s="64"/>
      <c r="M37" s="64"/>
      <c r="N37" s="64"/>
      <c r="O37" s="65"/>
      <c r="P37" s="66"/>
      <c r="Q37" s="67"/>
      <c r="R37" s="67"/>
      <c r="S37" s="67"/>
      <c r="T37" s="67"/>
      <c r="U37" s="68"/>
      <c r="V37" s="69"/>
      <c r="W37" s="70"/>
      <c r="X37" s="71"/>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4"/>
      <c r="BR37" s="244"/>
      <c r="BS37" s="244"/>
      <c r="BT37" s="244"/>
      <c r="BU37" s="244"/>
      <c r="BV37" s="244"/>
      <c r="BW37" s="244"/>
      <c r="BX37" s="244"/>
      <c r="BY37" s="244"/>
      <c r="BZ37" s="244"/>
      <c r="CA37" s="244"/>
      <c r="CB37" s="244"/>
      <c r="CC37" s="244"/>
      <c r="CD37" s="244"/>
      <c r="CE37" s="244"/>
      <c r="CF37" s="244"/>
      <c r="CG37" s="244"/>
      <c r="CH37" s="244"/>
      <c r="CI37" s="244"/>
      <c r="CJ37" s="244"/>
      <c r="CK37" s="244"/>
      <c r="CL37" s="244"/>
      <c r="CM37" s="244"/>
      <c r="CN37" s="244"/>
      <c r="CO37" s="244"/>
      <c r="CP37" s="244"/>
      <c r="CQ37" s="244"/>
      <c r="CR37" s="244"/>
    </row>
    <row r="38" spans="1:96" s="331" customFormat="1" ht="30" customHeight="1" x14ac:dyDescent="0.25">
      <c r="A38" s="244"/>
      <c r="B38" s="75"/>
      <c r="C38" s="376"/>
      <c r="D38" s="58"/>
      <c r="E38" s="115"/>
      <c r="F38" s="60"/>
      <c r="G38" s="61"/>
      <c r="H38" s="61"/>
      <c r="I38" s="61"/>
      <c r="J38" s="62"/>
      <c r="K38" s="63"/>
      <c r="L38" s="64"/>
      <c r="M38" s="64"/>
      <c r="N38" s="64"/>
      <c r="O38" s="65"/>
      <c r="P38" s="66"/>
      <c r="Q38" s="67"/>
      <c r="R38" s="67"/>
      <c r="S38" s="67"/>
      <c r="T38" s="67"/>
      <c r="U38" s="68"/>
      <c r="V38" s="69"/>
      <c r="W38" s="70"/>
      <c r="X38" s="71"/>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4"/>
      <c r="BR38" s="244"/>
      <c r="BS38" s="244"/>
      <c r="BT38" s="244"/>
      <c r="BU38" s="244"/>
      <c r="BV38" s="244"/>
      <c r="BW38" s="244"/>
      <c r="BX38" s="244"/>
      <c r="BY38" s="244"/>
      <c r="BZ38" s="244"/>
      <c r="CA38" s="244"/>
      <c r="CB38" s="244"/>
      <c r="CC38" s="244"/>
      <c r="CD38" s="244"/>
      <c r="CE38" s="244"/>
      <c r="CF38" s="244"/>
      <c r="CG38" s="244"/>
      <c r="CH38" s="244"/>
      <c r="CI38" s="244"/>
      <c r="CJ38" s="244"/>
      <c r="CK38" s="244"/>
      <c r="CL38" s="244"/>
      <c r="CM38" s="244"/>
      <c r="CN38" s="244"/>
      <c r="CO38" s="244"/>
      <c r="CP38" s="244"/>
      <c r="CQ38" s="244"/>
      <c r="CR38" s="244"/>
    </row>
    <row r="39" spans="1:96" s="331" customFormat="1" ht="30" customHeight="1" x14ac:dyDescent="0.25">
      <c r="A39" s="244"/>
      <c r="B39" s="75"/>
      <c r="C39" s="376"/>
      <c r="D39" s="58"/>
      <c r="E39" s="115"/>
      <c r="F39" s="72"/>
      <c r="G39" s="73"/>
      <c r="H39" s="73"/>
      <c r="I39" s="73"/>
      <c r="J39" s="74"/>
      <c r="K39" s="63"/>
      <c r="L39" s="64"/>
      <c r="M39" s="64"/>
      <c r="N39" s="64"/>
      <c r="O39" s="65"/>
      <c r="P39" s="66"/>
      <c r="Q39" s="67"/>
      <c r="R39" s="67"/>
      <c r="S39" s="67"/>
      <c r="T39" s="67"/>
      <c r="U39" s="68"/>
      <c r="V39" s="69"/>
      <c r="W39" s="70"/>
      <c r="X39" s="71"/>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4"/>
      <c r="BR39" s="244"/>
      <c r="BS39" s="244"/>
      <c r="BT39" s="244"/>
      <c r="BU39" s="244"/>
      <c r="BV39" s="244"/>
      <c r="BW39" s="244"/>
      <c r="BX39" s="244"/>
      <c r="BY39" s="244"/>
      <c r="BZ39" s="244"/>
      <c r="CA39" s="244"/>
      <c r="CB39" s="244"/>
      <c r="CC39" s="244"/>
      <c r="CD39" s="244"/>
      <c r="CE39" s="244"/>
      <c r="CF39" s="244"/>
      <c r="CG39" s="244"/>
      <c r="CH39" s="244"/>
      <c r="CI39" s="244"/>
      <c r="CJ39" s="244"/>
      <c r="CK39" s="244"/>
      <c r="CL39" s="244"/>
      <c r="CM39" s="244"/>
      <c r="CN39" s="244"/>
      <c r="CO39" s="244"/>
      <c r="CP39" s="244"/>
      <c r="CQ39" s="244"/>
      <c r="CR39" s="244"/>
    </row>
    <row r="40" spans="1:96" s="331" customFormat="1" ht="30" customHeight="1" x14ac:dyDescent="0.25">
      <c r="A40" s="244"/>
      <c r="B40" s="156"/>
      <c r="C40" s="380"/>
      <c r="D40" s="119"/>
      <c r="E40" s="157"/>
      <c r="F40" s="72"/>
      <c r="G40" s="73"/>
      <c r="H40" s="73"/>
      <c r="I40" s="73"/>
      <c r="J40" s="74"/>
      <c r="K40" s="148"/>
      <c r="L40" s="97"/>
      <c r="M40" s="97"/>
      <c r="N40" s="97"/>
      <c r="O40" s="98"/>
      <c r="P40" s="99"/>
      <c r="Q40" s="67"/>
      <c r="R40" s="67"/>
      <c r="S40" s="67"/>
      <c r="T40" s="67"/>
      <c r="U40" s="101"/>
      <c r="V40" s="102"/>
      <c r="W40" s="103"/>
      <c r="X40" s="10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4"/>
      <c r="BR40" s="244"/>
      <c r="BS40" s="244"/>
      <c r="BT40" s="244"/>
      <c r="BU40" s="244"/>
      <c r="BV40" s="244"/>
      <c r="BW40" s="244"/>
      <c r="BX40" s="244"/>
      <c r="BY40" s="244"/>
      <c r="BZ40" s="244"/>
      <c r="CA40" s="244"/>
      <c r="CB40" s="244"/>
      <c r="CC40" s="244"/>
      <c r="CD40" s="244"/>
      <c r="CE40" s="244"/>
      <c r="CF40" s="244"/>
      <c r="CG40" s="244"/>
      <c r="CH40" s="244"/>
      <c r="CI40" s="244"/>
      <c r="CJ40" s="244"/>
      <c r="CK40" s="244"/>
      <c r="CL40" s="244"/>
      <c r="CM40" s="244"/>
      <c r="CN40" s="244"/>
      <c r="CO40" s="244"/>
      <c r="CP40" s="244"/>
      <c r="CQ40" s="244"/>
      <c r="CR40" s="244"/>
    </row>
    <row r="41" spans="1:96" ht="12.75" customHeight="1" x14ac:dyDescent="0.25">
      <c r="B41" s="105"/>
      <c r="C41" s="361" t="s">
        <v>45</v>
      </c>
      <c r="D41" s="361"/>
      <c r="E41" s="361"/>
      <c r="F41" s="149"/>
      <c r="G41" s="149"/>
      <c r="H41" s="149"/>
      <c r="I41" s="149"/>
      <c r="J41" s="150"/>
      <c r="K41" s="151"/>
      <c r="L41" s="151"/>
      <c r="M41" s="151"/>
      <c r="N41" s="151"/>
      <c r="O41" s="152"/>
      <c r="P41" s="153"/>
      <c r="Q41" s="153"/>
      <c r="R41" s="153"/>
      <c r="S41" s="153"/>
      <c r="T41" s="158"/>
      <c r="U41" s="108"/>
      <c r="V41" s="154"/>
      <c r="W41" s="155"/>
      <c r="X41" s="110"/>
    </row>
    <row r="42" spans="1:96" s="331" customFormat="1" ht="30" customHeight="1" x14ac:dyDescent="0.25">
      <c r="A42" s="244"/>
      <c r="B42" s="75"/>
      <c r="C42" s="375" t="s">
        <v>46</v>
      </c>
      <c r="D42" s="58"/>
      <c r="E42" s="115"/>
      <c r="F42" s="72"/>
      <c r="G42" s="73"/>
      <c r="H42" s="73"/>
      <c r="I42" s="73"/>
      <c r="J42" s="74"/>
      <c r="K42" s="63"/>
      <c r="L42" s="64"/>
      <c r="M42" s="64"/>
      <c r="N42" s="64"/>
      <c r="O42" s="65"/>
      <c r="P42" s="66"/>
      <c r="Q42" s="67"/>
      <c r="R42" s="67"/>
      <c r="S42" s="67"/>
      <c r="T42" s="67"/>
      <c r="U42" s="68"/>
      <c r="V42" s="69"/>
      <c r="W42" s="70"/>
      <c r="X42" s="71"/>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row>
    <row r="43" spans="1:96" s="331" customFormat="1" ht="30" customHeight="1" x14ac:dyDescent="0.25">
      <c r="A43" s="244"/>
      <c r="B43" s="75"/>
      <c r="C43" s="376"/>
      <c r="D43" s="114"/>
      <c r="E43" s="115"/>
      <c r="F43" s="72"/>
      <c r="G43" s="73"/>
      <c r="H43" s="73"/>
      <c r="I43" s="73"/>
      <c r="J43" s="74"/>
      <c r="K43" s="63"/>
      <c r="L43" s="64"/>
      <c r="M43" s="64"/>
      <c r="N43" s="64"/>
      <c r="O43" s="65"/>
      <c r="P43" s="66"/>
      <c r="Q43" s="67"/>
      <c r="R43" s="67"/>
      <c r="S43" s="67"/>
      <c r="T43" s="67"/>
      <c r="U43" s="68"/>
      <c r="V43" s="69"/>
      <c r="W43" s="70"/>
      <c r="X43" s="71"/>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row>
    <row r="44" spans="1:96" s="331" customFormat="1" ht="30" customHeight="1" x14ac:dyDescent="0.25">
      <c r="A44" s="244"/>
      <c r="B44" s="75"/>
      <c r="C44" s="376"/>
      <c r="D44" s="114"/>
      <c r="E44" s="115"/>
      <c r="F44" s="72"/>
      <c r="G44" s="73"/>
      <c r="H44" s="73"/>
      <c r="I44" s="73"/>
      <c r="J44" s="74"/>
      <c r="K44" s="63"/>
      <c r="L44" s="64"/>
      <c r="M44" s="64"/>
      <c r="N44" s="64"/>
      <c r="O44" s="65"/>
      <c r="P44" s="66"/>
      <c r="Q44" s="67"/>
      <c r="R44" s="67"/>
      <c r="S44" s="67"/>
      <c r="T44" s="67"/>
      <c r="U44" s="68"/>
      <c r="V44" s="69"/>
      <c r="W44" s="70"/>
      <c r="X44" s="71"/>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4"/>
      <c r="BR44" s="244"/>
      <c r="BS44" s="244"/>
      <c r="BT44" s="244"/>
      <c r="BU44" s="244"/>
      <c r="BV44" s="244"/>
      <c r="BW44" s="244"/>
      <c r="BX44" s="244"/>
      <c r="BY44" s="244"/>
      <c r="BZ44" s="244"/>
      <c r="CA44" s="244"/>
      <c r="CB44" s="244"/>
      <c r="CC44" s="244"/>
      <c r="CD44" s="244"/>
      <c r="CE44" s="244"/>
      <c r="CF44" s="244"/>
      <c r="CG44" s="244"/>
      <c r="CH44" s="244"/>
      <c r="CI44" s="244"/>
      <c r="CJ44" s="244"/>
      <c r="CK44" s="244"/>
      <c r="CL44" s="244"/>
      <c r="CM44" s="244"/>
      <c r="CN44" s="244"/>
      <c r="CO44" s="244"/>
      <c r="CP44" s="244"/>
      <c r="CQ44" s="244"/>
      <c r="CR44" s="244"/>
    </row>
    <row r="45" spans="1:96" s="331" customFormat="1" ht="30" customHeight="1" x14ac:dyDescent="0.25">
      <c r="A45" s="244"/>
      <c r="B45" s="75"/>
      <c r="C45" s="376"/>
      <c r="D45" s="114"/>
      <c r="E45" s="115"/>
      <c r="F45" s="72"/>
      <c r="G45" s="73"/>
      <c r="H45" s="73"/>
      <c r="I45" s="73"/>
      <c r="J45" s="74"/>
      <c r="K45" s="63"/>
      <c r="L45" s="64"/>
      <c r="M45" s="64"/>
      <c r="N45" s="64"/>
      <c r="O45" s="65"/>
      <c r="P45" s="66"/>
      <c r="Q45" s="67"/>
      <c r="R45" s="67"/>
      <c r="S45" s="67"/>
      <c r="T45" s="67"/>
      <c r="U45" s="68"/>
      <c r="V45" s="69"/>
      <c r="W45" s="70"/>
      <c r="X45" s="71"/>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4"/>
      <c r="BR45" s="244"/>
      <c r="BS45" s="244"/>
      <c r="BT45" s="244"/>
      <c r="BU45" s="244"/>
      <c r="BV45" s="244"/>
      <c r="BW45" s="244"/>
      <c r="BX45" s="244"/>
      <c r="BY45" s="244"/>
      <c r="BZ45" s="244"/>
      <c r="CA45" s="244"/>
      <c r="CB45" s="244"/>
      <c r="CC45" s="244"/>
      <c r="CD45" s="244"/>
      <c r="CE45" s="244"/>
      <c r="CF45" s="244"/>
      <c r="CG45" s="244"/>
      <c r="CH45" s="244"/>
      <c r="CI45" s="244"/>
      <c r="CJ45" s="244"/>
      <c r="CK45" s="244"/>
      <c r="CL45" s="244"/>
      <c r="CM45" s="244"/>
      <c r="CN45" s="244"/>
      <c r="CO45" s="244"/>
      <c r="CP45" s="244"/>
      <c r="CQ45" s="244"/>
      <c r="CR45" s="244"/>
    </row>
    <row r="46" spans="1:96" s="331" customFormat="1" ht="30" customHeight="1" x14ac:dyDescent="0.25">
      <c r="A46" s="244"/>
      <c r="B46" s="75"/>
      <c r="C46" s="374"/>
      <c r="D46" s="119"/>
      <c r="E46" s="157"/>
      <c r="F46" s="76"/>
      <c r="G46" s="77"/>
      <c r="H46" s="77"/>
      <c r="I46" s="77"/>
      <c r="J46" s="78"/>
      <c r="K46" s="96"/>
      <c r="L46" s="97"/>
      <c r="M46" s="97"/>
      <c r="N46" s="97"/>
      <c r="O46" s="98"/>
      <c r="P46" s="99"/>
      <c r="Q46" s="100"/>
      <c r="R46" s="100"/>
      <c r="S46" s="100"/>
      <c r="T46" s="100"/>
      <c r="U46" s="101"/>
      <c r="V46" s="69"/>
      <c r="W46" s="103"/>
      <c r="X46" s="10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4"/>
      <c r="BR46" s="244"/>
      <c r="BS46" s="244"/>
      <c r="BT46" s="244"/>
      <c r="BU46" s="244"/>
      <c r="BV46" s="244"/>
      <c r="BW46" s="244"/>
      <c r="BX46" s="244"/>
      <c r="BY46" s="244"/>
      <c r="BZ46" s="244"/>
      <c r="CA46" s="244"/>
      <c r="CB46" s="244"/>
      <c r="CC46" s="244"/>
      <c r="CD46" s="244"/>
      <c r="CE46" s="244"/>
      <c r="CF46" s="244"/>
      <c r="CG46" s="244"/>
      <c r="CH46" s="244"/>
      <c r="CI46" s="244"/>
      <c r="CJ46" s="244"/>
      <c r="CK46" s="244"/>
      <c r="CL46" s="244"/>
      <c r="CM46" s="244"/>
      <c r="CN46" s="244"/>
      <c r="CO46" s="244"/>
      <c r="CP46" s="244"/>
      <c r="CQ46" s="244"/>
      <c r="CR46" s="244"/>
    </row>
    <row r="47" spans="1:96" ht="12.75" customHeight="1" x14ac:dyDescent="0.25">
      <c r="B47" s="116"/>
      <c r="C47" s="361" t="s">
        <v>45</v>
      </c>
      <c r="D47" s="361"/>
      <c r="E47" s="362"/>
      <c r="F47" s="45"/>
      <c r="G47" s="46"/>
      <c r="H47" s="46"/>
      <c r="I47" s="46"/>
      <c r="J47" s="47"/>
      <c r="K47" s="48"/>
      <c r="L47" s="151"/>
      <c r="M47" s="49"/>
      <c r="N47" s="49"/>
      <c r="O47" s="106"/>
      <c r="P47" s="51"/>
      <c r="Q47" s="52"/>
      <c r="R47" s="52"/>
      <c r="S47" s="52"/>
      <c r="T47" s="107"/>
      <c r="U47" s="159"/>
      <c r="V47" s="160"/>
      <c r="W47" s="109"/>
      <c r="X47" s="110"/>
    </row>
    <row r="48" spans="1:96" s="331" customFormat="1" ht="30" customHeight="1" x14ac:dyDescent="0.25">
      <c r="A48" s="244"/>
      <c r="B48" s="79"/>
      <c r="C48" s="375" t="s">
        <v>47</v>
      </c>
      <c r="D48" s="80"/>
      <c r="E48" s="161"/>
      <c r="F48" s="72"/>
      <c r="G48" s="73"/>
      <c r="H48" s="73"/>
      <c r="I48" s="73"/>
      <c r="J48" s="74"/>
      <c r="K48" s="63"/>
      <c r="L48" s="64"/>
      <c r="M48" s="64"/>
      <c r="N48" s="64"/>
      <c r="O48" s="65"/>
      <c r="P48" s="66"/>
      <c r="Q48" s="67"/>
      <c r="R48" s="67"/>
      <c r="S48" s="67"/>
      <c r="T48" s="67"/>
      <c r="U48" s="68"/>
      <c r="V48" s="69"/>
      <c r="W48" s="70"/>
      <c r="X48" s="71"/>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4"/>
      <c r="BR48" s="244"/>
      <c r="BS48" s="244"/>
      <c r="BT48" s="244"/>
      <c r="BU48" s="244"/>
      <c r="BV48" s="244"/>
      <c r="BW48" s="244"/>
      <c r="BX48" s="244"/>
      <c r="BY48" s="244"/>
      <c r="BZ48" s="244"/>
      <c r="CA48" s="244"/>
      <c r="CB48" s="244"/>
      <c r="CC48" s="244"/>
      <c r="CD48" s="244"/>
      <c r="CE48" s="244"/>
      <c r="CF48" s="244"/>
      <c r="CG48" s="244"/>
      <c r="CH48" s="244"/>
      <c r="CI48" s="244"/>
      <c r="CJ48" s="244"/>
      <c r="CK48" s="244"/>
      <c r="CL48" s="244"/>
      <c r="CM48" s="244"/>
      <c r="CN48" s="244"/>
      <c r="CO48" s="244"/>
      <c r="CP48" s="244"/>
      <c r="CQ48" s="244"/>
      <c r="CR48" s="244"/>
    </row>
    <row r="49" spans="1:96" s="331" customFormat="1" ht="30" customHeight="1" x14ac:dyDescent="0.25">
      <c r="A49" s="244"/>
      <c r="B49" s="75"/>
      <c r="C49" s="376"/>
      <c r="D49" s="58"/>
      <c r="E49" s="115"/>
      <c r="F49" s="72"/>
      <c r="G49" s="73"/>
      <c r="H49" s="73"/>
      <c r="I49" s="73"/>
      <c r="J49" s="74"/>
      <c r="K49" s="63"/>
      <c r="L49" s="64"/>
      <c r="M49" s="64"/>
      <c r="N49" s="64"/>
      <c r="O49" s="65"/>
      <c r="P49" s="66"/>
      <c r="Q49" s="67"/>
      <c r="R49" s="67"/>
      <c r="S49" s="67"/>
      <c r="T49" s="67"/>
      <c r="U49" s="68"/>
      <c r="V49" s="69"/>
      <c r="W49" s="70"/>
      <c r="X49" s="71"/>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4"/>
      <c r="BR49" s="244"/>
      <c r="BS49" s="244"/>
      <c r="BT49" s="244"/>
      <c r="BU49" s="244"/>
      <c r="BV49" s="244"/>
      <c r="BW49" s="244"/>
      <c r="BX49" s="244"/>
      <c r="BY49" s="244"/>
      <c r="BZ49" s="244"/>
      <c r="CA49" s="244"/>
      <c r="CB49" s="244"/>
      <c r="CC49" s="244"/>
      <c r="CD49" s="244"/>
      <c r="CE49" s="244"/>
      <c r="CF49" s="244"/>
      <c r="CG49" s="244"/>
      <c r="CH49" s="244"/>
      <c r="CI49" s="244"/>
      <c r="CJ49" s="244"/>
      <c r="CK49" s="244"/>
      <c r="CL49" s="244"/>
      <c r="CM49" s="244"/>
      <c r="CN49" s="244"/>
      <c r="CO49" s="244"/>
      <c r="CP49" s="244"/>
      <c r="CQ49" s="244"/>
      <c r="CR49" s="244"/>
    </row>
    <row r="50" spans="1:96" s="331" customFormat="1" ht="30" customHeight="1" x14ac:dyDescent="0.25">
      <c r="A50" s="244"/>
      <c r="B50" s="75"/>
      <c r="C50" s="376"/>
      <c r="D50" s="58"/>
      <c r="E50" s="115"/>
      <c r="F50" s="72"/>
      <c r="G50" s="73"/>
      <c r="H50" s="73"/>
      <c r="I50" s="73"/>
      <c r="J50" s="74"/>
      <c r="K50" s="63"/>
      <c r="L50" s="64"/>
      <c r="M50" s="64"/>
      <c r="N50" s="64"/>
      <c r="O50" s="65"/>
      <c r="P50" s="66"/>
      <c r="Q50" s="67"/>
      <c r="R50" s="67"/>
      <c r="S50" s="67"/>
      <c r="T50" s="67"/>
      <c r="U50" s="68"/>
      <c r="V50" s="69"/>
      <c r="W50" s="70"/>
      <c r="X50" s="71"/>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c r="BR50" s="244"/>
      <c r="BS50" s="244"/>
      <c r="BT50" s="244"/>
      <c r="BU50" s="244"/>
      <c r="BV50" s="244"/>
      <c r="BW50" s="244"/>
      <c r="BX50" s="244"/>
      <c r="BY50" s="244"/>
      <c r="BZ50" s="244"/>
      <c r="CA50" s="244"/>
      <c r="CB50" s="244"/>
      <c r="CC50" s="244"/>
      <c r="CD50" s="244"/>
      <c r="CE50" s="244"/>
      <c r="CF50" s="244"/>
      <c r="CG50" s="244"/>
      <c r="CH50" s="244"/>
      <c r="CI50" s="244"/>
      <c r="CJ50" s="244"/>
      <c r="CK50" s="244"/>
      <c r="CL50" s="244"/>
      <c r="CM50" s="244"/>
      <c r="CN50" s="244"/>
      <c r="CO50" s="244"/>
      <c r="CP50" s="244"/>
      <c r="CQ50" s="244"/>
      <c r="CR50" s="244"/>
    </row>
    <row r="51" spans="1:96" s="331" customFormat="1" ht="30" customHeight="1" x14ac:dyDescent="0.25">
      <c r="A51" s="244"/>
      <c r="B51" s="156"/>
      <c r="C51" s="374"/>
      <c r="D51" s="58"/>
      <c r="E51" s="115"/>
      <c r="F51" s="76"/>
      <c r="G51" s="77"/>
      <c r="H51" s="77"/>
      <c r="I51" s="77"/>
      <c r="J51" s="78"/>
      <c r="K51" s="96"/>
      <c r="L51" s="97"/>
      <c r="M51" s="97"/>
      <c r="N51" s="97"/>
      <c r="O51" s="98"/>
      <c r="P51" s="99"/>
      <c r="Q51" s="100"/>
      <c r="R51" s="100"/>
      <c r="S51" s="100"/>
      <c r="T51" s="100"/>
      <c r="U51" s="101"/>
      <c r="V51" s="102"/>
      <c r="W51" s="103"/>
      <c r="X51" s="10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c r="BR51" s="244"/>
      <c r="BS51" s="244"/>
      <c r="BT51" s="244"/>
      <c r="BU51" s="244"/>
      <c r="BV51" s="244"/>
      <c r="BW51" s="244"/>
      <c r="BX51" s="244"/>
      <c r="BY51" s="244"/>
      <c r="BZ51" s="244"/>
      <c r="CA51" s="244"/>
      <c r="CB51" s="244"/>
      <c r="CC51" s="244"/>
      <c r="CD51" s="244"/>
      <c r="CE51" s="244"/>
      <c r="CF51" s="244"/>
      <c r="CG51" s="244"/>
      <c r="CH51" s="244"/>
      <c r="CI51" s="244"/>
      <c r="CJ51" s="244"/>
      <c r="CK51" s="244"/>
      <c r="CL51" s="244"/>
      <c r="CM51" s="244"/>
      <c r="CN51" s="244"/>
      <c r="CO51" s="244"/>
      <c r="CP51" s="244"/>
      <c r="CQ51" s="244"/>
      <c r="CR51" s="244"/>
    </row>
    <row r="52" spans="1:96" s="331" customFormat="1" ht="12.75" customHeight="1" x14ac:dyDescent="0.25">
      <c r="A52" s="244"/>
      <c r="B52" s="116"/>
      <c r="C52" s="370" t="s">
        <v>48</v>
      </c>
      <c r="D52" s="370"/>
      <c r="E52" s="371"/>
      <c r="F52" s="45"/>
      <c r="G52" s="46"/>
      <c r="H52" s="46"/>
      <c r="I52" s="46"/>
      <c r="J52" s="47"/>
      <c r="K52" s="48"/>
      <c r="L52" s="49"/>
      <c r="M52" s="49"/>
      <c r="N52" s="49"/>
      <c r="O52" s="106"/>
      <c r="P52" s="51"/>
      <c r="Q52" s="52"/>
      <c r="R52" s="52"/>
      <c r="S52" s="52"/>
      <c r="T52" s="153"/>
      <c r="U52" s="108"/>
      <c r="V52" s="55"/>
      <c r="W52" s="109"/>
      <c r="X52" s="110"/>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c r="BR52" s="244"/>
      <c r="BS52" s="244"/>
      <c r="BT52" s="244"/>
      <c r="BU52" s="244"/>
      <c r="BV52" s="244"/>
      <c r="BW52" s="244"/>
      <c r="BX52" s="244"/>
      <c r="BY52" s="244"/>
      <c r="BZ52" s="244"/>
      <c r="CA52" s="244"/>
      <c r="CB52" s="244"/>
      <c r="CC52" s="244"/>
      <c r="CD52" s="244"/>
      <c r="CE52" s="244"/>
      <c r="CF52" s="244"/>
      <c r="CG52" s="244"/>
      <c r="CH52" s="244"/>
      <c r="CI52" s="244"/>
      <c r="CJ52" s="244"/>
      <c r="CK52" s="244"/>
      <c r="CL52" s="244"/>
      <c r="CM52" s="244"/>
      <c r="CN52" s="244"/>
      <c r="CO52" s="244"/>
      <c r="CP52" s="244"/>
      <c r="CQ52" s="244"/>
      <c r="CR52" s="244"/>
    </row>
    <row r="53" spans="1:96" s="331" customFormat="1" ht="30" customHeight="1" x14ac:dyDescent="0.25">
      <c r="A53" s="244"/>
      <c r="B53" s="79"/>
      <c r="C53" s="375" t="s">
        <v>49</v>
      </c>
      <c r="D53" s="58"/>
      <c r="E53" s="115"/>
      <c r="F53" s="72"/>
      <c r="G53" s="73"/>
      <c r="H53" s="73"/>
      <c r="I53" s="73"/>
      <c r="J53" s="74"/>
      <c r="K53" s="63"/>
      <c r="L53" s="64"/>
      <c r="M53" s="64"/>
      <c r="N53" s="64"/>
      <c r="O53" s="65"/>
      <c r="P53" s="66"/>
      <c r="Q53" s="67"/>
      <c r="R53" s="67"/>
      <c r="S53" s="67"/>
      <c r="T53" s="67"/>
      <c r="U53" s="68"/>
      <c r="V53" s="118"/>
      <c r="W53" s="70"/>
      <c r="X53" s="71"/>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c r="BR53" s="244"/>
      <c r="BS53" s="244"/>
      <c r="BT53" s="244"/>
      <c r="BU53" s="244"/>
      <c r="BV53" s="244"/>
      <c r="BW53" s="244"/>
      <c r="BX53" s="244"/>
      <c r="BY53" s="244"/>
      <c r="BZ53" s="244"/>
      <c r="CA53" s="244"/>
      <c r="CB53" s="244"/>
      <c r="CC53" s="244"/>
      <c r="CD53" s="244"/>
      <c r="CE53" s="244"/>
      <c r="CF53" s="244"/>
      <c r="CG53" s="244"/>
      <c r="CH53" s="244"/>
      <c r="CI53" s="244"/>
      <c r="CJ53" s="244"/>
      <c r="CK53" s="244"/>
      <c r="CL53" s="244"/>
      <c r="CM53" s="244"/>
      <c r="CN53" s="244"/>
      <c r="CO53" s="244"/>
      <c r="CP53" s="244"/>
      <c r="CQ53" s="244"/>
      <c r="CR53" s="244"/>
    </row>
    <row r="54" spans="1:96" s="331" customFormat="1" ht="30" customHeight="1" x14ac:dyDescent="0.25">
      <c r="A54" s="244"/>
      <c r="B54" s="75"/>
      <c r="C54" s="376"/>
      <c r="D54" s="58"/>
      <c r="E54" s="115"/>
      <c r="F54" s="72"/>
      <c r="G54" s="73"/>
      <c r="H54" s="73"/>
      <c r="I54" s="73"/>
      <c r="J54" s="74"/>
      <c r="K54" s="63"/>
      <c r="L54" s="64"/>
      <c r="M54" s="64"/>
      <c r="N54" s="64"/>
      <c r="O54" s="65"/>
      <c r="P54" s="66"/>
      <c r="Q54" s="67"/>
      <c r="R54" s="67"/>
      <c r="S54" s="67"/>
      <c r="T54" s="67"/>
      <c r="U54" s="68"/>
      <c r="V54" s="69"/>
      <c r="W54" s="70"/>
      <c r="X54" s="71"/>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c r="BR54" s="244"/>
      <c r="BS54" s="244"/>
      <c r="BT54" s="244"/>
      <c r="BU54" s="244"/>
      <c r="BV54" s="244"/>
      <c r="BW54" s="244"/>
      <c r="BX54" s="244"/>
      <c r="BY54" s="244"/>
      <c r="BZ54" s="244"/>
      <c r="CA54" s="244"/>
      <c r="CB54" s="244"/>
      <c r="CC54" s="244"/>
      <c r="CD54" s="244"/>
      <c r="CE54" s="244"/>
      <c r="CF54" s="244"/>
      <c r="CG54" s="244"/>
      <c r="CH54" s="244"/>
      <c r="CI54" s="244"/>
      <c r="CJ54" s="244"/>
      <c r="CK54" s="244"/>
      <c r="CL54" s="244"/>
      <c r="CM54" s="244"/>
      <c r="CN54" s="244"/>
      <c r="CO54" s="244"/>
      <c r="CP54" s="244"/>
      <c r="CQ54" s="244"/>
      <c r="CR54" s="244"/>
    </row>
    <row r="55" spans="1:96" s="331" customFormat="1" ht="30" customHeight="1" x14ac:dyDescent="0.25">
      <c r="A55" s="244"/>
      <c r="B55" s="75"/>
      <c r="C55" s="376"/>
      <c r="D55" s="58"/>
      <c r="E55" s="115"/>
      <c r="F55" s="72"/>
      <c r="G55" s="73"/>
      <c r="H55" s="73"/>
      <c r="I55" s="73"/>
      <c r="J55" s="74"/>
      <c r="K55" s="63"/>
      <c r="L55" s="64"/>
      <c r="M55" s="64"/>
      <c r="N55" s="64"/>
      <c r="O55" s="65"/>
      <c r="P55" s="66"/>
      <c r="Q55" s="67"/>
      <c r="R55" s="67"/>
      <c r="S55" s="67"/>
      <c r="T55" s="67"/>
      <c r="U55" s="68"/>
      <c r="V55" s="69"/>
      <c r="W55" s="70"/>
      <c r="X55" s="71"/>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c r="BR55" s="244"/>
      <c r="BS55" s="244"/>
      <c r="BT55" s="244"/>
      <c r="BU55" s="244"/>
      <c r="BV55" s="244"/>
      <c r="BW55" s="244"/>
      <c r="BX55" s="244"/>
      <c r="BY55" s="244"/>
      <c r="BZ55" s="244"/>
      <c r="CA55" s="244"/>
      <c r="CB55" s="244"/>
      <c r="CC55" s="244"/>
      <c r="CD55" s="244"/>
      <c r="CE55" s="244"/>
      <c r="CF55" s="244"/>
      <c r="CG55" s="244"/>
      <c r="CH55" s="244"/>
      <c r="CI55" s="244"/>
      <c r="CJ55" s="244"/>
      <c r="CK55" s="244"/>
      <c r="CL55" s="244"/>
      <c r="CM55" s="244"/>
      <c r="CN55" s="244"/>
      <c r="CO55" s="244"/>
      <c r="CP55" s="244"/>
      <c r="CQ55" s="244"/>
      <c r="CR55" s="244"/>
    </row>
    <row r="56" spans="1:96" s="331" customFormat="1" ht="30" customHeight="1" x14ac:dyDescent="0.25">
      <c r="A56" s="244"/>
      <c r="B56" s="75"/>
      <c r="C56" s="376"/>
      <c r="D56" s="58"/>
      <c r="E56" s="115"/>
      <c r="F56" s="72"/>
      <c r="G56" s="73"/>
      <c r="H56" s="73"/>
      <c r="I56" s="73"/>
      <c r="J56" s="74"/>
      <c r="K56" s="63"/>
      <c r="L56" s="64"/>
      <c r="M56" s="64"/>
      <c r="N56" s="64"/>
      <c r="O56" s="65"/>
      <c r="P56" s="66"/>
      <c r="Q56" s="67"/>
      <c r="R56" s="67"/>
      <c r="S56" s="67"/>
      <c r="T56" s="67"/>
      <c r="U56" s="68"/>
      <c r="V56" s="69"/>
      <c r="W56" s="70"/>
      <c r="X56" s="71"/>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c r="BT56" s="244"/>
      <c r="BU56" s="244"/>
      <c r="BV56" s="244"/>
      <c r="BW56" s="244"/>
      <c r="BX56" s="244"/>
      <c r="BY56" s="244"/>
      <c r="BZ56" s="244"/>
      <c r="CA56" s="244"/>
      <c r="CB56" s="244"/>
      <c r="CC56" s="244"/>
      <c r="CD56" s="244"/>
      <c r="CE56" s="244"/>
      <c r="CF56" s="244"/>
      <c r="CG56" s="244"/>
      <c r="CH56" s="244"/>
      <c r="CI56" s="244"/>
      <c r="CJ56" s="244"/>
      <c r="CK56" s="244"/>
      <c r="CL56" s="244"/>
      <c r="CM56" s="244"/>
      <c r="CN56" s="244"/>
      <c r="CO56" s="244"/>
      <c r="CP56" s="244"/>
      <c r="CQ56" s="244"/>
      <c r="CR56" s="244"/>
    </row>
    <row r="57" spans="1:96" s="331" customFormat="1" ht="30" customHeight="1" x14ac:dyDescent="0.25">
      <c r="A57" s="244"/>
      <c r="B57" s="75"/>
      <c r="C57" s="374"/>
      <c r="D57" s="58"/>
      <c r="E57" s="115"/>
      <c r="F57" s="76"/>
      <c r="G57" s="77"/>
      <c r="H57" s="77"/>
      <c r="I57" s="77"/>
      <c r="J57" s="78"/>
      <c r="K57" s="96"/>
      <c r="L57" s="97"/>
      <c r="M57" s="97"/>
      <c r="N57" s="97"/>
      <c r="O57" s="98"/>
      <c r="P57" s="99"/>
      <c r="Q57" s="100"/>
      <c r="R57" s="100"/>
      <c r="S57" s="100"/>
      <c r="T57" s="67"/>
      <c r="U57" s="101"/>
      <c r="V57" s="102"/>
      <c r="W57" s="103"/>
      <c r="X57" s="10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c r="BR57" s="244"/>
      <c r="BS57" s="244"/>
      <c r="BT57" s="244"/>
      <c r="BU57" s="244"/>
      <c r="BV57" s="244"/>
      <c r="BW57" s="244"/>
      <c r="BX57" s="244"/>
      <c r="BY57" s="244"/>
      <c r="BZ57" s="244"/>
      <c r="CA57" s="244"/>
      <c r="CB57" s="244"/>
      <c r="CC57" s="244"/>
      <c r="CD57" s="244"/>
      <c r="CE57" s="244"/>
      <c r="CF57" s="244"/>
      <c r="CG57" s="244"/>
      <c r="CH57" s="244"/>
      <c r="CI57" s="244"/>
      <c r="CJ57" s="244"/>
      <c r="CK57" s="244"/>
      <c r="CL57" s="244"/>
      <c r="CM57" s="244"/>
      <c r="CN57" s="244"/>
      <c r="CO57" s="244"/>
      <c r="CP57" s="244"/>
      <c r="CQ57" s="244"/>
      <c r="CR57" s="244"/>
    </row>
    <row r="58" spans="1:96" s="331" customFormat="1" ht="12.75" customHeight="1" x14ac:dyDescent="0.25">
      <c r="A58" s="244"/>
      <c r="B58" s="105"/>
      <c r="C58" s="370" t="s">
        <v>50</v>
      </c>
      <c r="D58" s="370"/>
      <c r="E58" s="371"/>
      <c r="F58" s="45"/>
      <c r="G58" s="46"/>
      <c r="H58" s="46"/>
      <c r="I58" s="46"/>
      <c r="J58" s="47"/>
      <c r="K58" s="48"/>
      <c r="L58" s="49"/>
      <c r="M58" s="49"/>
      <c r="N58" s="49"/>
      <c r="O58" s="106"/>
      <c r="P58" s="51"/>
      <c r="Q58" s="52"/>
      <c r="R58" s="52"/>
      <c r="S58" s="52"/>
      <c r="T58" s="159"/>
      <c r="U58" s="108"/>
      <c r="V58" s="55"/>
      <c r="W58" s="109"/>
      <c r="X58" s="110"/>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c r="BR58" s="244"/>
      <c r="BS58" s="244"/>
      <c r="BT58" s="244"/>
      <c r="BU58" s="244"/>
      <c r="BV58" s="244"/>
      <c r="BW58" s="244"/>
      <c r="BX58" s="244"/>
      <c r="BY58" s="244"/>
      <c r="BZ58" s="244"/>
      <c r="CA58" s="244"/>
      <c r="CB58" s="244"/>
      <c r="CC58" s="244"/>
      <c r="CD58" s="244"/>
      <c r="CE58" s="244"/>
      <c r="CF58" s="244"/>
      <c r="CG58" s="244"/>
      <c r="CH58" s="244"/>
      <c r="CI58" s="244"/>
      <c r="CJ58" s="244"/>
      <c r="CK58" s="244"/>
      <c r="CL58" s="244"/>
      <c r="CM58" s="244"/>
      <c r="CN58" s="244"/>
      <c r="CO58" s="244"/>
      <c r="CP58" s="244"/>
      <c r="CQ58" s="244"/>
      <c r="CR58" s="244"/>
    </row>
    <row r="59" spans="1:96" s="331" customFormat="1" ht="30" customHeight="1" x14ac:dyDescent="0.25">
      <c r="A59" s="244"/>
      <c r="B59" s="75"/>
      <c r="C59" s="381" t="s">
        <v>51</v>
      </c>
      <c r="D59" s="162"/>
      <c r="E59" s="161"/>
      <c r="F59" s="72"/>
      <c r="G59" s="73"/>
      <c r="H59" s="73"/>
      <c r="I59" s="73"/>
      <c r="J59" s="74"/>
      <c r="K59" s="63"/>
      <c r="L59" s="64"/>
      <c r="M59" s="64"/>
      <c r="N59" s="64"/>
      <c r="O59" s="65"/>
      <c r="P59" s="66"/>
      <c r="Q59" s="67"/>
      <c r="R59" s="67"/>
      <c r="S59" s="67"/>
      <c r="T59" s="67"/>
      <c r="U59" s="68"/>
      <c r="V59" s="118"/>
      <c r="W59" s="70"/>
      <c r="X59" s="71"/>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c r="BR59" s="244"/>
      <c r="BS59" s="244"/>
      <c r="BT59" s="244"/>
      <c r="BU59" s="244"/>
      <c r="BV59" s="244"/>
      <c r="BW59" s="244"/>
      <c r="BX59" s="244"/>
      <c r="BY59" s="244"/>
      <c r="BZ59" s="244"/>
      <c r="CA59" s="244"/>
      <c r="CB59" s="244"/>
      <c r="CC59" s="244"/>
      <c r="CD59" s="244"/>
      <c r="CE59" s="244"/>
      <c r="CF59" s="244"/>
      <c r="CG59" s="244"/>
      <c r="CH59" s="244"/>
      <c r="CI59" s="244"/>
      <c r="CJ59" s="244"/>
      <c r="CK59" s="244"/>
      <c r="CL59" s="244"/>
      <c r="CM59" s="244"/>
      <c r="CN59" s="244"/>
      <c r="CO59" s="244"/>
      <c r="CP59" s="244"/>
      <c r="CQ59" s="244"/>
      <c r="CR59" s="244"/>
    </row>
    <row r="60" spans="1:96" s="331" customFormat="1" ht="30" customHeight="1" x14ac:dyDescent="0.25">
      <c r="A60" s="244"/>
      <c r="B60" s="75"/>
      <c r="C60" s="382"/>
      <c r="D60" s="163"/>
      <c r="E60" s="115"/>
      <c r="F60" s="72"/>
      <c r="G60" s="73"/>
      <c r="H60" s="73"/>
      <c r="I60" s="73"/>
      <c r="J60" s="74"/>
      <c r="K60" s="63"/>
      <c r="L60" s="64"/>
      <c r="M60" s="64"/>
      <c r="N60" s="64"/>
      <c r="O60" s="65"/>
      <c r="P60" s="66"/>
      <c r="Q60" s="67"/>
      <c r="R60" s="67"/>
      <c r="S60" s="67"/>
      <c r="T60" s="67"/>
      <c r="U60" s="68"/>
      <c r="V60" s="69"/>
      <c r="W60" s="70"/>
      <c r="X60" s="71"/>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4"/>
      <c r="BP60" s="244"/>
      <c r="BQ60" s="244"/>
      <c r="BR60" s="244"/>
      <c r="BS60" s="244"/>
      <c r="BT60" s="244"/>
      <c r="BU60" s="244"/>
      <c r="BV60" s="244"/>
      <c r="BW60" s="244"/>
      <c r="BX60" s="244"/>
      <c r="BY60" s="244"/>
      <c r="BZ60" s="244"/>
      <c r="CA60" s="244"/>
      <c r="CB60" s="244"/>
      <c r="CC60" s="244"/>
      <c r="CD60" s="244"/>
      <c r="CE60" s="244"/>
      <c r="CF60" s="244"/>
      <c r="CG60" s="244"/>
      <c r="CH60" s="244"/>
      <c r="CI60" s="244"/>
      <c r="CJ60" s="244"/>
      <c r="CK60" s="244"/>
      <c r="CL60" s="244"/>
      <c r="CM60" s="244"/>
      <c r="CN60" s="244"/>
      <c r="CO60" s="244"/>
      <c r="CP60" s="244"/>
      <c r="CQ60" s="244"/>
      <c r="CR60" s="244"/>
    </row>
    <row r="61" spans="1:96" s="331" customFormat="1" ht="30" customHeight="1" x14ac:dyDescent="0.25">
      <c r="A61" s="244"/>
      <c r="B61" s="75"/>
      <c r="C61" s="382"/>
      <c r="D61" s="163"/>
      <c r="E61" s="115"/>
      <c r="F61" s="72"/>
      <c r="G61" s="73"/>
      <c r="H61" s="73"/>
      <c r="I61" s="73"/>
      <c r="J61" s="74"/>
      <c r="K61" s="63"/>
      <c r="L61" s="64"/>
      <c r="M61" s="64"/>
      <c r="N61" s="64"/>
      <c r="O61" s="65"/>
      <c r="P61" s="66"/>
      <c r="Q61" s="67"/>
      <c r="R61" s="67"/>
      <c r="S61" s="67"/>
      <c r="T61" s="67"/>
      <c r="U61" s="68"/>
      <c r="V61" s="69"/>
      <c r="W61" s="70"/>
      <c r="X61" s="71"/>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c r="BO61" s="244"/>
      <c r="BP61" s="244"/>
      <c r="BQ61" s="244"/>
      <c r="BR61" s="244"/>
      <c r="BS61" s="244"/>
      <c r="BT61" s="244"/>
      <c r="BU61" s="244"/>
      <c r="BV61" s="244"/>
      <c r="BW61" s="244"/>
      <c r="BX61" s="244"/>
      <c r="BY61" s="244"/>
      <c r="BZ61" s="244"/>
      <c r="CA61" s="244"/>
      <c r="CB61" s="244"/>
      <c r="CC61" s="244"/>
      <c r="CD61" s="244"/>
      <c r="CE61" s="244"/>
      <c r="CF61" s="244"/>
      <c r="CG61" s="244"/>
      <c r="CH61" s="244"/>
      <c r="CI61" s="244"/>
      <c r="CJ61" s="244"/>
      <c r="CK61" s="244"/>
      <c r="CL61" s="244"/>
      <c r="CM61" s="244"/>
      <c r="CN61" s="244"/>
      <c r="CO61" s="244"/>
      <c r="CP61" s="244"/>
      <c r="CQ61" s="244"/>
      <c r="CR61" s="244"/>
    </row>
    <row r="62" spans="1:96" s="331" customFormat="1" ht="30" customHeight="1" x14ac:dyDescent="0.25">
      <c r="A62" s="244"/>
      <c r="B62" s="75"/>
      <c r="C62" s="382"/>
      <c r="D62" s="163"/>
      <c r="E62" s="115"/>
      <c r="F62" s="72"/>
      <c r="G62" s="73"/>
      <c r="H62" s="73"/>
      <c r="I62" s="73"/>
      <c r="J62" s="74"/>
      <c r="K62" s="63"/>
      <c r="L62" s="64"/>
      <c r="M62" s="64"/>
      <c r="N62" s="64"/>
      <c r="O62" s="65"/>
      <c r="P62" s="66"/>
      <c r="Q62" s="67"/>
      <c r="R62" s="67"/>
      <c r="S62" s="67"/>
      <c r="T62" s="67"/>
      <c r="U62" s="68"/>
      <c r="V62" s="69"/>
      <c r="W62" s="70"/>
      <c r="X62" s="71"/>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c r="BO62" s="244"/>
      <c r="BP62" s="244"/>
      <c r="BQ62" s="244"/>
      <c r="BR62" s="244"/>
      <c r="BS62" s="244"/>
      <c r="BT62" s="244"/>
      <c r="BU62" s="244"/>
      <c r="BV62" s="244"/>
      <c r="BW62" s="244"/>
      <c r="BX62" s="244"/>
      <c r="BY62" s="244"/>
      <c r="BZ62" s="244"/>
      <c r="CA62" s="244"/>
      <c r="CB62" s="244"/>
      <c r="CC62" s="244"/>
      <c r="CD62" s="244"/>
      <c r="CE62" s="244"/>
      <c r="CF62" s="244"/>
      <c r="CG62" s="244"/>
      <c r="CH62" s="244"/>
      <c r="CI62" s="244"/>
      <c r="CJ62" s="244"/>
      <c r="CK62" s="244"/>
      <c r="CL62" s="244"/>
      <c r="CM62" s="244"/>
      <c r="CN62" s="244"/>
      <c r="CO62" s="244"/>
      <c r="CP62" s="244"/>
      <c r="CQ62" s="244"/>
      <c r="CR62" s="244"/>
    </row>
    <row r="63" spans="1:96" s="331" customFormat="1" ht="30" customHeight="1" x14ac:dyDescent="0.25">
      <c r="A63" s="244"/>
      <c r="B63" s="156"/>
      <c r="C63" s="383"/>
      <c r="D63" s="164"/>
      <c r="E63" s="157"/>
      <c r="F63" s="76"/>
      <c r="G63" s="77"/>
      <c r="H63" s="77"/>
      <c r="I63" s="77"/>
      <c r="J63" s="78"/>
      <c r="K63" s="148"/>
      <c r="L63" s="97"/>
      <c r="M63" s="97"/>
      <c r="N63" s="97"/>
      <c r="O63" s="98"/>
      <c r="P63" s="99"/>
      <c r="Q63" s="100"/>
      <c r="R63" s="100"/>
      <c r="S63" s="100"/>
      <c r="T63" s="100"/>
      <c r="U63" s="101"/>
      <c r="V63" s="102"/>
      <c r="W63" s="103"/>
      <c r="X63" s="10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4"/>
      <c r="BP63" s="244"/>
      <c r="BQ63" s="244"/>
      <c r="BR63" s="244"/>
      <c r="BS63" s="244"/>
      <c r="BT63" s="244"/>
      <c r="BU63" s="244"/>
      <c r="BV63" s="244"/>
      <c r="BW63" s="244"/>
      <c r="BX63" s="244"/>
      <c r="BY63" s="244"/>
      <c r="BZ63" s="244"/>
      <c r="CA63" s="244"/>
      <c r="CB63" s="244"/>
      <c r="CC63" s="244"/>
      <c r="CD63" s="244"/>
      <c r="CE63" s="244"/>
      <c r="CF63" s="244"/>
      <c r="CG63" s="244"/>
      <c r="CH63" s="244"/>
      <c r="CI63" s="244"/>
      <c r="CJ63" s="244"/>
      <c r="CK63" s="244"/>
      <c r="CL63" s="244"/>
      <c r="CM63" s="244"/>
      <c r="CN63" s="244"/>
      <c r="CO63" s="244"/>
      <c r="CP63" s="244"/>
      <c r="CQ63" s="244"/>
      <c r="CR63" s="244"/>
    </row>
    <row r="64" spans="1:96" s="331" customFormat="1" ht="12.75" customHeight="1" x14ac:dyDescent="0.25">
      <c r="A64" s="244"/>
      <c r="B64" s="116"/>
      <c r="C64" s="377" t="s">
        <v>52</v>
      </c>
      <c r="D64" s="377"/>
      <c r="E64" s="378"/>
      <c r="F64" s="45"/>
      <c r="G64" s="46"/>
      <c r="H64" s="46"/>
      <c r="I64" s="46"/>
      <c r="J64" s="47"/>
      <c r="K64" s="48"/>
      <c r="L64" s="49"/>
      <c r="M64" s="49"/>
      <c r="N64" s="49"/>
      <c r="O64" s="106"/>
      <c r="P64" s="51"/>
      <c r="Q64" s="52"/>
      <c r="R64" s="52"/>
      <c r="S64" s="52"/>
      <c r="T64" s="153"/>
      <c r="U64" s="108"/>
      <c r="V64" s="55"/>
      <c r="W64" s="109"/>
      <c r="X64" s="110"/>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c r="BR64" s="244"/>
      <c r="BS64" s="244"/>
      <c r="BT64" s="244"/>
      <c r="BU64" s="244"/>
      <c r="BV64" s="244"/>
      <c r="BW64" s="244"/>
      <c r="BX64" s="244"/>
      <c r="BY64" s="244"/>
      <c r="BZ64" s="244"/>
      <c r="CA64" s="244"/>
      <c r="CB64" s="244"/>
      <c r="CC64" s="244"/>
      <c r="CD64" s="244"/>
      <c r="CE64" s="244"/>
      <c r="CF64" s="244"/>
      <c r="CG64" s="244"/>
      <c r="CH64" s="244"/>
      <c r="CI64" s="244"/>
      <c r="CJ64" s="244"/>
      <c r="CK64" s="244"/>
      <c r="CL64" s="244"/>
      <c r="CM64" s="244"/>
      <c r="CN64" s="244"/>
      <c r="CO64" s="244"/>
      <c r="CP64" s="244"/>
      <c r="CQ64" s="244"/>
      <c r="CR64" s="244"/>
    </row>
    <row r="65" spans="1:96" s="331" customFormat="1" ht="30" customHeight="1" x14ac:dyDescent="0.25">
      <c r="A65" s="244"/>
      <c r="B65" s="79"/>
      <c r="C65" s="381" t="s">
        <v>53</v>
      </c>
      <c r="D65" s="165"/>
      <c r="E65" s="81"/>
      <c r="F65" s="72"/>
      <c r="G65" s="73"/>
      <c r="H65" s="73"/>
      <c r="I65" s="73"/>
      <c r="J65" s="74"/>
      <c r="K65" s="63"/>
      <c r="L65" s="64"/>
      <c r="M65" s="64"/>
      <c r="N65" s="64"/>
      <c r="O65" s="65"/>
      <c r="P65" s="66"/>
      <c r="Q65" s="67"/>
      <c r="R65" s="67"/>
      <c r="S65" s="67"/>
      <c r="T65" s="67"/>
      <c r="U65" s="68"/>
      <c r="V65" s="118"/>
      <c r="W65" s="70"/>
      <c r="X65" s="71"/>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row>
    <row r="66" spans="1:96" s="331" customFormat="1" ht="30" customHeight="1" x14ac:dyDescent="0.25">
      <c r="A66" s="244"/>
      <c r="B66" s="75"/>
      <c r="C66" s="382"/>
      <c r="D66" s="166"/>
      <c r="E66" s="59"/>
      <c r="F66" s="72"/>
      <c r="G66" s="73"/>
      <c r="H66" s="73"/>
      <c r="I66" s="73"/>
      <c r="J66" s="74"/>
      <c r="K66" s="63"/>
      <c r="L66" s="64"/>
      <c r="M66" s="64"/>
      <c r="N66" s="64"/>
      <c r="O66" s="65"/>
      <c r="P66" s="66"/>
      <c r="Q66" s="67"/>
      <c r="R66" s="67"/>
      <c r="S66" s="67"/>
      <c r="T66" s="67"/>
      <c r="U66" s="68"/>
      <c r="V66" s="69"/>
      <c r="W66" s="70"/>
      <c r="X66" s="71"/>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4"/>
      <c r="BP66" s="244"/>
      <c r="BQ66" s="244"/>
      <c r="BR66" s="244"/>
      <c r="BS66" s="244"/>
      <c r="BT66" s="244"/>
      <c r="BU66" s="244"/>
      <c r="BV66" s="244"/>
      <c r="BW66" s="244"/>
      <c r="BX66" s="244"/>
      <c r="BY66" s="244"/>
      <c r="BZ66" s="244"/>
      <c r="CA66" s="244"/>
      <c r="CB66" s="244"/>
      <c r="CC66" s="244"/>
      <c r="CD66" s="244"/>
      <c r="CE66" s="244"/>
      <c r="CF66" s="244"/>
      <c r="CG66" s="244"/>
      <c r="CH66" s="244"/>
      <c r="CI66" s="244"/>
      <c r="CJ66" s="244"/>
      <c r="CK66" s="244"/>
      <c r="CL66" s="244"/>
      <c r="CM66" s="244"/>
      <c r="CN66" s="244"/>
      <c r="CO66" s="244"/>
      <c r="CP66" s="244"/>
      <c r="CQ66" s="244"/>
      <c r="CR66" s="244"/>
    </row>
    <row r="67" spans="1:96" s="331" customFormat="1" ht="30" customHeight="1" x14ac:dyDescent="0.25">
      <c r="A67" s="244"/>
      <c r="B67" s="75"/>
      <c r="C67" s="382"/>
      <c r="D67" s="166"/>
      <c r="E67" s="59"/>
      <c r="F67" s="72"/>
      <c r="G67" s="73"/>
      <c r="H67" s="73"/>
      <c r="I67" s="73"/>
      <c r="J67" s="74"/>
      <c r="K67" s="63"/>
      <c r="L67" s="64"/>
      <c r="M67" s="64"/>
      <c r="N67" s="64"/>
      <c r="O67" s="65"/>
      <c r="P67" s="66"/>
      <c r="Q67" s="67"/>
      <c r="R67" s="67"/>
      <c r="S67" s="67"/>
      <c r="T67" s="67"/>
      <c r="U67" s="68"/>
      <c r="V67" s="69"/>
      <c r="W67" s="70"/>
      <c r="X67" s="71"/>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4"/>
      <c r="BP67" s="244"/>
      <c r="BQ67" s="244"/>
      <c r="BR67" s="244"/>
      <c r="BS67" s="244"/>
      <c r="BT67" s="244"/>
      <c r="BU67" s="244"/>
      <c r="BV67" s="244"/>
      <c r="BW67" s="244"/>
      <c r="BX67" s="244"/>
      <c r="BY67" s="244"/>
      <c r="BZ67" s="244"/>
      <c r="CA67" s="244"/>
      <c r="CB67" s="244"/>
      <c r="CC67" s="244"/>
      <c r="CD67" s="244"/>
      <c r="CE67" s="244"/>
      <c r="CF67" s="244"/>
      <c r="CG67" s="244"/>
      <c r="CH67" s="244"/>
      <c r="CI67" s="244"/>
      <c r="CJ67" s="244"/>
      <c r="CK67" s="244"/>
      <c r="CL67" s="244"/>
      <c r="CM67" s="244"/>
      <c r="CN67" s="244"/>
      <c r="CO67" s="244"/>
      <c r="CP67" s="244"/>
      <c r="CQ67" s="244"/>
      <c r="CR67" s="244"/>
    </row>
    <row r="68" spans="1:96" s="331" customFormat="1" ht="30" customHeight="1" x14ac:dyDescent="0.25">
      <c r="A68" s="244"/>
      <c r="B68" s="75"/>
      <c r="C68" s="382"/>
      <c r="D68" s="166"/>
      <c r="E68" s="59"/>
      <c r="F68" s="72"/>
      <c r="G68" s="73"/>
      <c r="H68" s="73"/>
      <c r="I68" s="73"/>
      <c r="J68" s="74"/>
      <c r="K68" s="63"/>
      <c r="L68" s="64"/>
      <c r="M68" s="64"/>
      <c r="N68" s="64"/>
      <c r="O68" s="65"/>
      <c r="P68" s="66"/>
      <c r="Q68" s="67"/>
      <c r="R68" s="67"/>
      <c r="S68" s="67"/>
      <c r="T68" s="67"/>
      <c r="U68" s="68"/>
      <c r="V68" s="69"/>
      <c r="W68" s="70"/>
      <c r="X68" s="71"/>
      <c r="Y68" s="244"/>
      <c r="Z68" s="244"/>
      <c r="AA68" s="244"/>
      <c r="AB68" s="244"/>
      <c r="AC68" s="244"/>
      <c r="AD68" s="244"/>
      <c r="AE68" s="244"/>
      <c r="AF68" s="244"/>
      <c r="AG68" s="244"/>
      <c r="AH68" s="244"/>
      <c r="AI68" s="244"/>
      <c r="AJ68" s="244"/>
      <c r="AK68" s="244"/>
      <c r="AL68" s="244"/>
      <c r="AM68" s="244"/>
      <c r="AN68" s="244"/>
      <c r="AO68" s="244"/>
      <c r="AP68" s="244"/>
      <c r="AQ68" s="244"/>
      <c r="AR68" s="244"/>
      <c r="AS68" s="244"/>
      <c r="AT68" s="244"/>
      <c r="AU68" s="244"/>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244"/>
      <c r="BT68" s="244"/>
      <c r="BU68" s="244"/>
      <c r="BV68" s="244"/>
      <c r="BW68" s="244"/>
      <c r="BX68" s="244"/>
      <c r="BY68" s="244"/>
      <c r="BZ68" s="244"/>
      <c r="CA68" s="244"/>
      <c r="CB68" s="244"/>
      <c r="CC68" s="244"/>
      <c r="CD68" s="244"/>
      <c r="CE68" s="244"/>
      <c r="CF68" s="244"/>
      <c r="CG68" s="244"/>
      <c r="CH68" s="244"/>
      <c r="CI68" s="244"/>
      <c r="CJ68" s="244"/>
      <c r="CK68" s="244"/>
      <c r="CL68" s="244"/>
      <c r="CM68" s="244"/>
      <c r="CN68" s="244"/>
      <c r="CO68" s="244"/>
      <c r="CP68" s="244"/>
      <c r="CQ68" s="244"/>
      <c r="CR68" s="244"/>
    </row>
    <row r="69" spans="1:96" s="331" customFormat="1" ht="30" customHeight="1" x14ac:dyDescent="0.25">
      <c r="A69" s="244"/>
      <c r="B69" s="156"/>
      <c r="C69" s="383"/>
      <c r="D69" s="167"/>
      <c r="E69" s="157"/>
      <c r="F69" s="76"/>
      <c r="G69" s="77"/>
      <c r="H69" s="77"/>
      <c r="I69" s="77"/>
      <c r="J69" s="78"/>
      <c r="K69" s="148"/>
      <c r="L69" s="97"/>
      <c r="M69" s="97"/>
      <c r="N69" s="97"/>
      <c r="O69" s="98"/>
      <c r="P69" s="99"/>
      <c r="Q69" s="100"/>
      <c r="R69" s="100"/>
      <c r="S69" s="100"/>
      <c r="T69" s="100"/>
      <c r="U69" s="101"/>
      <c r="V69" s="168"/>
      <c r="W69" s="103"/>
      <c r="X69" s="71"/>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4"/>
      <c r="BR69" s="244"/>
      <c r="BS69" s="244"/>
      <c r="BT69" s="244"/>
      <c r="BU69" s="244"/>
      <c r="BV69" s="244"/>
      <c r="BW69" s="244"/>
      <c r="BX69" s="244"/>
      <c r="BY69" s="244"/>
      <c r="BZ69" s="244"/>
      <c r="CA69" s="244"/>
      <c r="CB69" s="244"/>
      <c r="CC69" s="244"/>
      <c r="CD69" s="244"/>
      <c r="CE69" s="244"/>
      <c r="CF69" s="244"/>
      <c r="CG69" s="244"/>
      <c r="CH69" s="244"/>
      <c r="CI69" s="244"/>
      <c r="CJ69" s="244"/>
      <c r="CK69" s="244"/>
      <c r="CL69" s="244"/>
      <c r="CM69" s="244"/>
      <c r="CN69" s="244"/>
      <c r="CO69" s="244"/>
      <c r="CP69" s="244"/>
      <c r="CQ69" s="244"/>
      <c r="CR69" s="244"/>
    </row>
    <row r="70" spans="1:96" s="331" customFormat="1" ht="12.75" customHeight="1" x14ac:dyDescent="0.25">
      <c r="A70" s="244"/>
      <c r="B70" s="116"/>
      <c r="C70" s="377" t="s">
        <v>54</v>
      </c>
      <c r="D70" s="377"/>
      <c r="E70" s="371"/>
      <c r="F70" s="45"/>
      <c r="G70" s="46"/>
      <c r="H70" s="46"/>
      <c r="I70" s="46"/>
      <c r="J70" s="47"/>
      <c r="K70" s="48"/>
      <c r="L70" s="49"/>
      <c r="M70" s="49"/>
      <c r="N70" s="49"/>
      <c r="O70" s="106"/>
      <c r="P70" s="51"/>
      <c r="Q70" s="52"/>
      <c r="R70" s="52"/>
      <c r="S70" s="52"/>
      <c r="T70" s="107"/>
      <c r="U70" s="54"/>
      <c r="V70" s="55"/>
      <c r="W70" s="109"/>
      <c r="X70" s="110"/>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4"/>
      <c r="CB70" s="244"/>
      <c r="CC70" s="244"/>
      <c r="CD70" s="244"/>
      <c r="CE70" s="244"/>
      <c r="CF70" s="244"/>
      <c r="CG70" s="244"/>
      <c r="CH70" s="244"/>
      <c r="CI70" s="244"/>
      <c r="CJ70" s="244"/>
      <c r="CK70" s="244"/>
      <c r="CL70" s="244"/>
      <c r="CM70" s="244"/>
      <c r="CN70" s="244"/>
      <c r="CO70" s="244"/>
      <c r="CP70" s="244"/>
      <c r="CQ70" s="244"/>
      <c r="CR70" s="244"/>
    </row>
    <row r="71" spans="1:96" s="331" customFormat="1" ht="30" customHeight="1" x14ac:dyDescent="0.25">
      <c r="A71" s="244"/>
      <c r="B71" s="79"/>
      <c r="C71" s="384" t="s">
        <v>55</v>
      </c>
      <c r="D71" s="162"/>
      <c r="E71" s="169"/>
      <c r="F71" s="72"/>
      <c r="G71" s="73"/>
      <c r="H71" s="73"/>
      <c r="I71" s="73"/>
      <c r="J71" s="74"/>
      <c r="K71" s="63"/>
      <c r="L71" s="64"/>
      <c r="M71" s="64"/>
      <c r="N71" s="64"/>
      <c r="O71" s="65"/>
      <c r="P71" s="66"/>
      <c r="Q71" s="67"/>
      <c r="R71" s="67"/>
      <c r="S71" s="67"/>
      <c r="T71" s="67"/>
      <c r="U71" s="68"/>
      <c r="V71" s="118"/>
      <c r="W71" s="70"/>
      <c r="X71" s="71"/>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4"/>
      <c r="BX71" s="244"/>
      <c r="BY71" s="244"/>
      <c r="BZ71" s="244"/>
      <c r="CA71" s="244"/>
      <c r="CB71" s="244"/>
      <c r="CC71" s="244"/>
      <c r="CD71" s="244"/>
      <c r="CE71" s="244"/>
      <c r="CF71" s="244"/>
      <c r="CG71" s="244"/>
      <c r="CH71" s="244"/>
      <c r="CI71" s="244"/>
      <c r="CJ71" s="244"/>
      <c r="CK71" s="244"/>
      <c r="CL71" s="244"/>
      <c r="CM71" s="244"/>
      <c r="CN71" s="244"/>
      <c r="CO71" s="244"/>
      <c r="CP71" s="244"/>
      <c r="CQ71" s="244"/>
      <c r="CR71" s="244"/>
    </row>
    <row r="72" spans="1:96" s="331" customFormat="1" ht="30" customHeight="1" x14ac:dyDescent="0.25">
      <c r="A72" s="244"/>
      <c r="B72" s="75"/>
      <c r="C72" s="385"/>
      <c r="D72" s="163"/>
      <c r="E72" s="170"/>
      <c r="F72" s="72"/>
      <c r="G72" s="73"/>
      <c r="H72" s="73"/>
      <c r="I72" s="73"/>
      <c r="J72" s="74"/>
      <c r="K72" s="63"/>
      <c r="L72" s="64"/>
      <c r="M72" s="64"/>
      <c r="N72" s="64"/>
      <c r="O72" s="65"/>
      <c r="P72" s="66"/>
      <c r="Q72" s="67"/>
      <c r="R72" s="67"/>
      <c r="S72" s="67"/>
      <c r="T72" s="67"/>
      <c r="U72" s="68"/>
      <c r="V72" s="69"/>
      <c r="W72" s="70"/>
      <c r="X72" s="71"/>
      <c r="Y72" s="244"/>
      <c r="Z72" s="244"/>
      <c r="AA72" s="244"/>
      <c r="AB72" s="244"/>
      <c r="AC72" s="244"/>
      <c r="AD72" s="244"/>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4"/>
      <c r="BR72" s="244"/>
      <c r="BS72" s="244"/>
      <c r="BT72" s="244"/>
      <c r="BU72" s="244"/>
      <c r="BV72" s="244"/>
      <c r="BW72" s="244"/>
      <c r="BX72" s="244"/>
      <c r="BY72" s="244"/>
      <c r="BZ72" s="244"/>
      <c r="CA72" s="244"/>
      <c r="CB72" s="244"/>
      <c r="CC72" s="244"/>
      <c r="CD72" s="244"/>
      <c r="CE72" s="244"/>
      <c r="CF72" s="244"/>
      <c r="CG72" s="244"/>
      <c r="CH72" s="244"/>
      <c r="CI72" s="244"/>
      <c r="CJ72" s="244"/>
      <c r="CK72" s="244"/>
      <c r="CL72" s="244"/>
      <c r="CM72" s="244"/>
      <c r="CN72" s="244"/>
      <c r="CO72" s="244"/>
      <c r="CP72" s="244"/>
      <c r="CQ72" s="244"/>
      <c r="CR72" s="244"/>
    </row>
    <row r="73" spans="1:96" s="331" customFormat="1" ht="30" customHeight="1" x14ac:dyDescent="0.25">
      <c r="A73" s="244"/>
      <c r="B73" s="75"/>
      <c r="C73" s="385"/>
      <c r="D73" s="163"/>
      <c r="E73" s="170"/>
      <c r="F73" s="72"/>
      <c r="G73" s="73"/>
      <c r="H73" s="73"/>
      <c r="I73" s="73"/>
      <c r="J73" s="74"/>
      <c r="K73" s="63"/>
      <c r="L73" s="64"/>
      <c r="M73" s="64"/>
      <c r="N73" s="64"/>
      <c r="O73" s="65"/>
      <c r="P73" s="66"/>
      <c r="Q73" s="67"/>
      <c r="R73" s="67"/>
      <c r="S73" s="67"/>
      <c r="T73" s="67"/>
      <c r="U73" s="68"/>
      <c r="V73" s="69"/>
      <c r="W73" s="70"/>
      <c r="X73" s="71"/>
      <c r="Y73" s="244"/>
      <c r="Z73" s="244"/>
      <c r="AA73" s="244"/>
      <c r="AB73" s="244"/>
      <c r="AC73" s="244"/>
      <c r="AD73" s="244"/>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4"/>
      <c r="BR73" s="244"/>
      <c r="BS73" s="244"/>
      <c r="BT73" s="244"/>
      <c r="BU73" s="244"/>
      <c r="BV73" s="244"/>
      <c r="BW73" s="244"/>
      <c r="BX73" s="244"/>
      <c r="BY73" s="244"/>
      <c r="BZ73" s="244"/>
      <c r="CA73" s="244"/>
      <c r="CB73" s="244"/>
      <c r="CC73" s="244"/>
      <c r="CD73" s="244"/>
      <c r="CE73" s="244"/>
      <c r="CF73" s="244"/>
      <c r="CG73" s="244"/>
      <c r="CH73" s="244"/>
      <c r="CI73" s="244"/>
      <c r="CJ73" s="244"/>
      <c r="CK73" s="244"/>
      <c r="CL73" s="244"/>
      <c r="CM73" s="244"/>
      <c r="CN73" s="244"/>
      <c r="CO73" s="244"/>
      <c r="CP73" s="244"/>
      <c r="CQ73" s="244"/>
      <c r="CR73" s="244"/>
    </row>
    <row r="74" spans="1:96" s="331" customFormat="1" ht="30" customHeight="1" x14ac:dyDescent="0.25">
      <c r="A74" s="244"/>
      <c r="B74" s="75"/>
      <c r="C74" s="385"/>
      <c r="D74" s="163"/>
      <c r="E74" s="170"/>
      <c r="F74" s="72"/>
      <c r="G74" s="73"/>
      <c r="H74" s="73"/>
      <c r="I74" s="73"/>
      <c r="J74" s="74"/>
      <c r="K74" s="63"/>
      <c r="L74" s="64"/>
      <c r="M74" s="64"/>
      <c r="N74" s="64"/>
      <c r="O74" s="65"/>
      <c r="P74" s="66"/>
      <c r="Q74" s="67"/>
      <c r="R74" s="67"/>
      <c r="S74" s="67"/>
      <c r="T74" s="67"/>
      <c r="U74" s="68"/>
      <c r="V74" s="69"/>
      <c r="W74" s="70"/>
      <c r="X74" s="71"/>
      <c r="Y74" s="244"/>
      <c r="Z74" s="244"/>
      <c r="AA74" s="244"/>
      <c r="AB74" s="244"/>
      <c r="AC74" s="244"/>
      <c r="AD74" s="244"/>
      <c r="AE74" s="244"/>
      <c r="AF74" s="244"/>
      <c r="AG74" s="244"/>
      <c r="AH74" s="244"/>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c r="BR74" s="244"/>
      <c r="BS74" s="244"/>
      <c r="BT74" s="244"/>
      <c r="BU74" s="244"/>
      <c r="BV74" s="244"/>
      <c r="BW74" s="244"/>
      <c r="BX74" s="244"/>
      <c r="BY74" s="244"/>
      <c r="BZ74" s="244"/>
      <c r="CA74" s="244"/>
      <c r="CB74" s="244"/>
      <c r="CC74" s="244"/>
      <c r="CD74" s="244"/>
      <c r="CE74" s="244"/>
      <c r="CF74" s="244"/>
      <c r="CG74" s="244"/>
      <c r="CH74" s="244"/>
      <c r="CI74" s="244"/>
      <c r="CJ74" s="244"/>
      <c r="CK74" s="244"/>
      <c r="CL74" s="244"/>
      <c r="CM74" s="244"/>
      <c r="CN74" s="244"/>
      <c r="CO74" s="244"/>
      <c r="CP74" s="244"/>
      <c r="CQ74" s="244"/>
      <c r="CR74" s="244"/>
    </row>
    <row r="75" spans="1:96" s="331" customFormat="1" ht="30" customHeight="1" thickBot="1" x14ac:dyDescent="0.3">
      <c r="A75" s="244"/>
      <c r="B75" s="75"/>
      <c r="C75" s="386"/>
      <c r="D75" s="171"/>
      <c r="E75" s="170"/>
      <c r="F75" s="172"/>
      <c r="G75" s="173"/>
      <c r="H75" s="173"/>
      <c r="I75" s="173"/>
      <c r="J75" s="174"/>
      <c r="K75" s="175"/>
      <c r="L75" s="176"/>
      <c r="M75" s="176"/>
      <c r="N75" s="176"/>
      <c r="O75" s="177"/>
      <c r="P75" s="178"/>
      <c r="Q75" s="179"/>
      <c r="R75" s="179"/>
      <c r="S75" s="179"/>
      <c r="T75" s="179"/>
      <c r="U75" s="180"/>
      <c r="V75" s="181"/>
      <c r="W75" s="182"/>
      <c r="X75" s="183"/>
      <c r="Y75" s="244"/>
      <c r="Z75" s="244"/>
      <c r="AA75" s="244"/>
      <c r="AB75" s="244"/>
      <c r="AC75" s="244"/>
      <c r="AD75" s="244"/>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c r="BO75" s="244"/>
      <c r="BP75" s="244"/>
      <c r="BQ75" s="244"/>
      <c r="BR75" s="244"/>
      <c r="BS75" s="244"/>
      <c r="BT75" s="244"/>
      <c r="BU75" s="244"/>
      <c r="BV75" s="244"/>
      <c r="BW75" s="244"/>
      <c r="BX75" s="244"/>
      <c r="BY75" s="244"/>
      <c r="BZ75" s="244"/>
      <c r="CA75" s="244"/>
      <c r="CB75" s="244"/>
      <c r="CC75" s="244"/>
      <c r="CD75" s="244"/>
      <c r="CE75" s="244"/>
      <c r="CF75" s="244"/>
      <c r="CG75" s="244"/>
      <c r="CH75" s="244"/>
      <c r="CI75" s="244"/>
      <c r="CJ75" s="244"/>
      <c r="CK75" s="244"/>
      <c r="CL75" s="244"/>
      <c r="CM75" s="244"/>
      <c r="CN75" s="244"/>
      <c r="CO75" s="244"/>
      <c r="CP75" s="244"/>
      <c r="CQ75" s="244"/>
      <c r="CR75" s="244"/>
    </row>
    <row r="76" spans="1:96" s="331" customFormat="1" ht="12.75" customHeight="1" thickBot="1" x14ac:dyDescent="0.25">
      <c r="A76" s="244"/>
      <c r="B76" s="184"/>
      <c r="C76" s="387" t="s">
        <v>56</v>
      </c>
      <c r="D76" s="387"/>
      <c r="E76" s="388"/>
      <c r="F76" s="32"/>
      <c r="G76" s="33"/>
      <c r="H76" s="33"/>
      <c r="I76" s="33"/>
      <c r="J76" s="34"/>
      <c r="K76" s="35"/>
      <c r="L76" s="36"/>
      <c r="M76" s="36"/>
      <c r="N76" s="36"/>
      <c r="O76" s="185"/>
      <c r="P76" s="38"/>
      <c r="Q76" s="39"/>
      <c r="R76" s="39"/>
      <c r="S76" s="39"/>
      <c r="T76" s="186"/>
      <c r="U76" s="41"/>
      <c r="V76" s="42"/>
      <c r="W76" s="187"/>
      <c r="X76" s="43"/>
      <c r="Y76" s="244"/>
      <c r="Z76" s="244"/>
      <c r="AA76" s="244"/>
      <c r="AB76" s="244"/>
      <c r="AC76" s="244"/>
      <c r="AD76" s="244"/>
      <c r="AE76" s="244"/>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c r="BR76" s="244"/>
      <c r="BS76" s="244"/>
      <c r="BT76" s="244"/>
      <c r="BU76" s="244"/>
      <c r="BV76" s="244"/>
      <c r="BW76" s="244"/>
      <c r="BX76" s="244"/>
      <c r="BY76" s="244"/>
      <c r="BZ76" s="244"/>
      <c r="CA76" s="244"/>
      <c r="CB76" s="244"/>
      <c r="CC76" s="244"/>
      <c r="CD76" s="244"/>
      <c r="CE76" s="244"/>
      <c r="CF76" s="244"/>
      <c r="CG76" s="244"/>
      <c r="CH76" s="244"/>
      <c r="CI76" s="244"/>
      <c r="CJ76" s="244"/>
      <c r="CK76" s="244"/>
      <c r="CL76" s="244"/>
      <c r="CM76" s="244"/>
      <c r="CN76" s="244"/>
      <c r="CO76" s="244"/>
      <c r="CP76" s="244"/>
      <c r="CQ76" s="244"/>
      <c r="CR76" s="244"/>
    </row>
    <row r="77" spans="1:96" x14ac:dyDescent="0.25">
      <c r="B77" s="188"/>
      <c r="C77" s="389" t="s">
        <v>57</v>
      </c>
      <c r="D77" s="389"/>
      <c r="E77" s="390"/>
      <c r="F77" s="45"/>
      <c r="G77" s="46"/>
      <c r="H77" s="46"/>
      <c r="I77" s="46"/>
      <c r="J77" s="47"/>
      <c r="K77" s="48"/>
      <c r="L77" s="49"/>
      <c r="M77" s="49"/>
      <c r="N77" s="49"/>
      <c r="O77" s="106"/>
      <c r="P77" s="51"/>
      <c r="Q77" s="52"/>
      <c r="R77" s="52"/>
      <c r="S77" s="52"/>
      <c r="T77" s="107"/>
      <c r="U77" s="54"/>
      <c r="V77" s="55"/>
      <c r="W77" s="109"/>
      <c r="X77" s="56"/>
    </row>
    <row r="78" spans="1:96" s="331" customFormat="1" ht="30" customHeight="1" x14ac:dyDescent="0.25">
      <c r="A78" s="244"/>
      <c r="B78" s="79"/>
      <c r="C78" s="375" t="s">
        <v>58</v>
      </c>
      <c r="D78" s="58"/>
      <c r="E78" s="115"/>
      <c r="F78" s="72"/>
      <c r="G78" s="73"/>
      <c r="H78" s="73"/>
      <c r="I78" s="73"/>
      <c r="J78" s="74"/>
      <c r="K78" s="63"/>
      <c r="L78" s="64"/>
      <c r="M78" s="64"/>
      <c r="N78" s="64"/>
      <c r="O78" s="65"/>
      <c r="P78" s="66"/>
      <c r="Q78" s="67"/>
      <c r="R78" s="67"/>
      <c r="S78" s="67"/>
      <c r="T78" s="67"/>
      <c r="U78" s="68"/>
      <c r="V78" s="118"/>
      <c r="W78" s="70"/>
      <c r="X78" s="71"/>
      <c r="Y78" s="244"/>
      <c r="Z78" s="244"/>
      <c r="AA78" s="244"/>
      <c r="AB78" s="244"/>
      <c r="AC78" s="244"/>
      <c r="AD78" s="244"/>
      <c r="AE78" s="244"/>
      <c r="AF78" s="244"/>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4"/>
      <c r="CB78" s="244"/>
      <c r="CC78" s="244"/>
      <c r="CD78" s="244"/>
      <c r="CE78" s="244"/>
      <c r="CF78" s="244"/>
      <c r="CG78" s="244"/>
      <c r="CH78" s="244"/>
      <c r="CI78" s="244"/>
      <c r="CJ78" s="244"/>
      <c r="CK78" s="244"/>
      <c r="CL78" s="244"/>
      <c r="CM78" s="244"/>
      <c r="CN78" s="244"/>
      <c r="CO78" s="244"/>
      <c r="CP78" s="244"/>
      <c r="CQ78" s="244"/>
      <c r="CR78" s="244"/>
    </row>
    <row r="79" spans="1:96" s="331" customFormat="1" ht="30" customHeight="1" x14ac:dyDescent="0.25">
      <c r="A79" s="244"/>
      <c r="B79" s="75"/>
      <c r="C79" s="376"/>
      <c r="D79" s="58"/>
      <c r="E79" s="115"/>
      <c r="F79" s="72"/>
      <c r="G79" s="73"/>
      <c r="H79" s="73"/>
      <c r="I79" s="73"/>
      <c r="J79" s="74"/>
      <c r="K79" s="63"/>
      <c r="L79" s="64"/>
      <c r="M79" s="64"/>
      <c r="N79" s="64"/>
      <c r="O79" s="65"/>
      <c r="P79" s="66"/>
      <c r="Q79" s="67"/>
      <c r="R79" s="67"/>
      <c r="S79" s="67"/>
      <c r="T79" s="67"/>
      <c r="U79" s="68"/>
      <c r="V79" s="69"/>
      <c r="W79" s="70"/>
      <c r="X79" s="71"/>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c r="BO79" s="244"/>
      <c r="BP79" s="244"/>
      <c r="BQ79" s="244"/>
      <c r="BR79" s="244"/>
      <c r="BS79" s="244"/>
      <c r="BT79" s="244"/>
      <c r="BU79" s="244"/>
      <c r="BV79" s="244"/>
      <c r="BW79" s="244"/>
      <c r="BX79" s="244"/>
      <c r="BY79" s="244"/>
      <c r="BZ79" s="244"/>
      <c r="CA79" s="244"/>
      <c r="CB79" s="244"/>
      <c r="CC79" s="244"/>
      <c r="CD79" s="244"/>
      <c r="CE79" s="244"/>
      <c r="CF79" s="244"/>
      <c r="CG79" s="244"/>
      <c r="CH79" s="244"/>
      <c r="CI79" s="244"/>
      <c r="CJ79" s="244"/>
      <c r="CK79" s="244"/>
      <c r="CL79" s="244"/>
      <c r="CM79" s="244"/>
      <c r="CN79" s="244"/>
      <c r="CO79" s="244"/>
      <c r="CP79" s="244"/>
      <c r="CQ79" s="244"/>
      <c r="CR79" s="244"/>
    </row>
    <row r="80" spans="1:96" s="331" customFormat="1" ht="30" customHeight="1" x14ac:dyDescent="0.25">
      <c r="A80" s="244"/>
      <c r="B80" s="75"/>
      <c r="C80" s="376"/>
      <c r="D80" s="58"/>
      <c r="E80" s="115"/>
      <c r="F80" s="72"/>
      <c r="G80" s="73"/>
      <c r="H80" s="73"/>
      <c r="I80" s="73"/>
      <c r="J80" s="74"/>
      <c r="K80" s="63"/>
      <c r="L80" s="64"/>
      <c r="M80" s="64"/>
      <c r="N80" s="64"/>
      <c r="O80" s="65"/>
      <c r="P80" s="66"/>
      <c r="Q80" s="67"/>
      <c r="R80" s="67"/>
      <c r="S80" s="67"/>
      <c r="T80" s="67"/>
      <c r="U80" s="68"/>
      <c r="V80" s="69"/>
      <c r="W80" s="70"/>
      <c r="X80" s="71"/>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c r="BO80" s="244"/>
      <c r="BP80" s="244"/>
      <c r="BQ80" s="244"/>
      <c r="BR80" s="244"/>
      <c r="BS80" s="244"/>
      <c r="BT80" s="244"/>
      <c r="BU80" s="244"/>
      <c r="BV80" s="244"/>
      <c r="BW80" s="244"/>
      <c r="BX80" s="244"/>
      <c r="BY80" s="244"/>
      <c r="BZ80" s="244"/>
      <c r="CA80" s="244"/>
      <c r="CB80" s="244"/>
      <c r="CC80" s="244"/>
      <c r="CD80" s="244"/>
      <c r="CE80" s="244"/>
      <c r="CF80" s="244"/>
      <c r="CG80" s="244"/>
      <c r="CH80" s="244"/>
      <c r="CI80" s="244"/>
      <c r="CJ80" s="244"/>
      <c r="CK80" s="244"/>
      <c r="CL80" s="244"/>
      <c r="CM80" s="244"/>
      <c r="CN80" s="244"/>
      <c r="CO80" s="244"/>
      <c r="CP80" s="244"/>
      <c r="CQ80" s="244"/>
      <c r="CR80" s="244"/>
    </row>
    <row r="81" spans="1:96" s="331" customFormat="1" ht="30" customHeight="1" x14ac:dyDescent="0.25">
      <c r="A81" s="244"/>
      <c r="B81" s="75"/>
      <c r="C81" s="376"/>
      <c r="D81" s="58"/>
      <c r="E81" s="115"/>
      <c r="F81" s="72"/>
      <c r="G81" s="73"/>
      <c r="H81" s="73"/>
      <c r="I81" s="73"/>
      <c r="J81" s="74"/>
      <c r="K81" s="63"/>
      <c r="L81" s="64"/>
      <c r="M81" s="64"/>
      <c r="N81" s="64"/>
      <c r="O81" s="65"/>
      <c r="P81" s="66"/>
      <c r="Q81" s="67"/>
      <c r="R81" s="67"/>
      <c r="S81" s="67"/>
      <c r="T81" s="67"/>
      <c r="U81" s="68"/>
      <c r="V81" s="69"/>
      <c r="W81" s="70"/>
      <c r="X81" s="71"/>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c r="BO81" s="244"/>
      <c r="BP81" s="244"/>
      <c r="BQ81" s="244"/>
      <c r="BR81" s="244"/>
      <c r="BS81" s="244"/>
      <c r="BT81" s="244"/>
      <c r="BU81" s="244"/>
      <c r="BV81" s="244"/>
      <c r="BW81" s="244"/>
      <c r="BX81" s="244"/>
      <c r="BY81" s="244"/>
      <c r="BZ81" s="244"/>
      <c r="CA81" s="244"/>
      <c r="CB81" s="244"/>
      <c r="CC81" s="244"/>
      <c r="CD81" s="244"/>
      <c r="CE81" s="244"/>
      <c r="CF81" s="244"/>
      <c r="CG81" s="244"/>
      <c r="CH81" s="244"/>
      <c r="CI81" s="244"/>
      <c r="CJ81" s="244"/>
      <c r="CK81" s="244"/>
      <c r="CL81" s="244"/>
      <c r="CM81" s="244"/>
      <c r="CN81" s="244"/>
      <c r="CO81" s="244"/>
      <c r="CP81" s="244"/>
      <c r="CQ81" s="244"/>
      <c r="CR81" s="244"/>
    </row>
    <row r="82" spans="1:96" s="331" customFormat="1" ht="30" customHeight="1" x14ac:dyDescent="0.25">
      <c r="A82" s="244"/>
      <c r="B82" s="156"/>
      <c r="C82" s="376"/>
      <c r="D82" s="58"/>
      <c r="E82" s="115"/>
      <c r="F82" s="76"/>
      <c r="G82" s="77"/>
      <c r="H82" s="77"/>
      <c r="I82" s="77"/>
      <c r="J82" s="78"/>
      <c r="K82" s="96"/>
      <c r="L82" s="97"/>
      <c r="M82" s="97"/>
      <c r="N82" s="97"/>
      <c r="O82" s="98"/>
      <c r="P82" s="99"/>
      <c r="Q82" s="100"/>
      <c r="R82" s="100"/>
      <c r="S82" s="100"/>
      <c r="T82" s="100"/>
      <c r="U82" s="101"/>
      <c r="V82" s="102"/>
      <c r="W82" s="103"/>
      <c r="X82" s="104"/>
      <c r="Y82" s="244"/>
      <c r="Z82" s="244"/>
      <c r="AA82" s="244"/>
      <c r="AB82" s="244"/>
      <c r="AC82" s="244"/>
      <c r="AD82" s="244"/>
      <c r="AE82" s="244"/>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4"/>
      <c r="BP82" s="244"/>
      <c r="BQ82" s="244"/>
      <c r="BR82" s="244"/>
      <c r="BS82" s="244"/>
      <c r="BT82" s="244"/>
      <c r="BU82" s="244"/>
      <c r="BV82" s="244"/>
      <c r="BW82" s="244"/>
      <c r="BX82" s="244"/>
      <c r="BY82" s="244"/>
      <c r="BZ82" s="244"/>
      <c r="CA82" s="244"/>
      <c r="CB82" s="244"/>
      <c r="CC82" s="244"/>
      <c r="CD82" s="244"/>
      <c r="CE82" s="244"/>
      <c r="CF82" s="244"/>
      <c r="CG82" s="244"/>
      <c r="CH82" s="244"/>
      <c r="CI82" s="244"/>
      <c r="CJ82" s="244"/>
      <c r="CK82" s="244"/>
      <c r="CL82" s="244"/>
      <c r="CM82" s="244"/>
      <c r="CN82" s="244"/>
      <c r="CO82" s="244"/>
      <c r="CP82" s="244"/>
      <c r="CQ82" s="244"/>
      <c r="CR82" s="244"/>
    </row>
    <row r="83" spans="1:96" s="331" customFormat="1" ht="12.75" customHeight="1" x14ac:dyDescent="0.25">
      <c r="A83" s="244"/>
      <c r="B83" s="105"/>
      <c r="C83" s="391" t="s">
        <v>59</v>
      </c>
      <c r="D83" s="391"/>
      <c r="E83" s="392"/>
      <c r="F83" s="45"/>
      <c r="G83" s="46"/>
      <c r="H83" s="46"/>
      <c r="I83" s="46"/>
      <c r="J83" s="47"/>
      <c r="K83" s="48"/>
      <c r="L83" s="49"/>
      <c r="M83" s="49"/>
      <c r="N83" s="49"/>
      <c r="O83" s="106"/>
      <c r="P83" s="51"/>
      <c r="Q83" s="52"/>
      <c r="R83" s="52"/>
      <c r="S83" s="52"/>
      <c r="T83" s="107"/>
      <c r="U83" s="108"/>
      <c r="V83" s="55"/>
      <c r="W83" s="109"/>
      <c r="X83" s="56"/>
      <c r="Y83" s="244"/>
      <c r="Z83" s="244"/>
      <c r="AA83" s="244"/>
      <c r="AB83" s="244"/>
      <c r="AC83" s="244"/>
      <c r="AD83" s="244"/>
      <c r="AE83" s="244"/>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c r="BO83" s="244"/>
      <c r="BP83" s="244"/>
      <c r="BQ83" s="244"/>
      <c r="BR83" s="244"/>
      <c r="BS83" s="244"/>
      <c r="BT83" s="244"/>
      <c r="BU83" s="244"/>
      <c r="BV83" s="244"/>
      <c r="BW83" s="244"/>
      <c r="BX83" s="244"/>
      <c r="BY83" s="244"/>
      <c r="BZ83" s="244"/>
      <c r="CA83" s="244"/>
      <c r="CB83" s="244"/>
      <c r="CC83" s="244"/>
      <c r="CD83" s="244"/>
      <c r="CE83" s="244"/>
      <c r="CF83" s="244"/>
      <c r="CG83" s="244"/>
      <c r="CH83" s="244"/>
      <c r="CI83" s="244"/>
      <c r="CJ83" s="244"/>
      <c r="CK83" s="244"/>
      <c r="CL83" s="244"/>
      <c r="CM83" s="244"/>
      <c r="CN83" s="244"/>
      <c r="CO83" s="244"/>
      <c r="CP83" s="244"/>
      <c r="CQ83" s="244"/>
      <c r="CR83" s="244"/>
    </row>
    <row r="84" spans="1:96" s="331" customFormat="1" ht="30" customHeight="1" x14ac:dyDescent="0.25">
      <c r="A84" s="244"/>
      <c r="B84" s="75"/>
      <c r="C84" s="375" t="s">
        <v>60</v>
      </c>
      <c r="D84" s="147"/>
      <c r="E84" s="161"/>
      <c r="F84" s="72"/>
      <c r="G84" s="73"/>
      <c r="H84" s="73"/>
      <c r="I84" s="73"/>
      <c r="J84" s="74"/>
      <c r="K84" s="63"/>
      <c r="L84" s="64"/>
      <c r="M84" s="64"/>
      <c r="N84" s="64"/>
      <c r="O84" s="65"/>
      <c r="P84" s="66"/>
      <c r="Q84" s="67"/>
      <c r="R84" s="67"/>
      <c r="S84" s="67"/>
      <c r="T84" s="67"/>
      <c r="U84" s="68"/>
      <c r="V84" s="118"/>
      <c r="W84" s="70"/>
      <c r="X84" s="71"/>
      <c r="Y84" s="244"/>
      <c r="Z84" s="244"/>
      <c r="AA84" s="244"/>
      <c r="AB84" s="244"/>
      <c r="AC84" s="244"/>
      <c r="AD84" s="244"/>
      <c r="AE84" s="244"/>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c r="BO84" s="244"/>
      <c r="BP84" s="244"/>
      <c r="BQ84" s="244"/>
      <c r="BR84" s="244"/>
      <c r="BS84" s="244"/>
      <c r="BT84" s="244"/>
      <c r="BU84" s="244"/>
      <c r="BV84" s="244"/>
      <c r="BW84" s="244"/>
      <c r="BX84" s="244"/>
      <c r="BY84" s="244"/>
      <c r="BZ84" s="244"/>
      <c r="CA84" s="244"/>
      <c r="CB84" s="244"/>
      <c r="CC84" s="244"/>
      <c r="CD84" s="244"/>
      <c r="CE84" s="244"/>
      <c r="CF84" s="244"/>
      <c r="CG84" s="244"/>
      <c r="CH84" s="244"/>
      <c r="CI84" s="244"/>
      <c r="CJ84" s="244"/>
      <c r="CK84" s="244"/>
      <c r="CL84" s="244"/>
      <c r="CM84" s="244"/>
      <c r="CN84" s="244"/>
      <c r="CO84" s="244"/>
      <c r="CP84" s="244"/>
      <c r="CQ84" s="244"/>
      <c r="CR84" s="244"/>
    </row>
    <row r="85" spans="1:96" s="331" customFormat="1" ht="30" customHeight="1" x14ac:dyDescent="0.25">
      <c r="A85" s="244"/>
      <c r="B85" s="75"/>
      <c r="C85" s="376"/>
      <c r="D85" s="58"/>
      <c r="E85" s="115"/>
      <c r="F85" s="76"/>
      <c r="G85" s="77"/>
      <c r="H85" s="77"/>
      <c r="I85" s="77"/>
      <c r="J85" s="78"/>
      <c r="K85" s="148"/>
      <c r="L85" s="97"/>
      <c r="M85" s="97"/>
      <c r="N85" s="97"/>
      <c r="O85" s="98"/>
      <c r="P85" s="99"/>
      <c r="Q85" s="100"/>
      <c r="R85" s="100"/>
      <c r="S85" s="100"/>
      <c r="T85" s="100"/>
      <c r="U85" s="101"/>
      <c r="V85" s="102"/>
      <c r="W85" s="70"/>
      <c r="X85" s="71"/>
      <c r="Y85" s="244"/>
      <c r="Z85" s="244"/>
      <c r="AA85" s="244"/>
      <c r="AB85" s="244"/>
      <c r="AC85" s="244"/>
      <c r="AD85" s="244"/>
      <c r="AE85" s="244"/>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c r="BO85" s="244"/>
      <c r="BP85" s="244"/>
      <c r="BQ85" s="244"/>
      <c r="BR85" s="244"/>
      <c r="BS85" s="244"/>
      <c r="BT85" s="244"/>
      <c r="BU85" s="244"/>
      <c r="BV85" s="244"/>
      <c r="BW85" s="244"/>
      <c r="BX85" s="244"/>
      <c r="BY85" s="244"/>
      <c r="BZ85" s="244"/>
      <c r="CA85" s="244"/>
      <c r="CB85" s="244"/>
      <c r="CC85" s="244"/>
      <c r="CD85" s="244"/>
      <c r="CE85" s="244"/>
      <c r="CF85" s="244"/>
      <c r="CG85" s="244"/>
      <c r="CH85" s="244"/>
      <c r="CI85" s="244"/>
      <c r="CJ85" s="244"/>
      <c r="CK85" s="244"/>
      <c r="CL85" s="244"/>
      <c r="CM85" s="244"/>
      <c r="CN85" s="244"/>
      <c r="CO85" s="244"/>
      <c r="CP85" s="244"/>
      <c r="CQ85" s="244"/>
      <c r="CR85" s="244"/>
    </row>
    <row r="86" spans="1:96" ht="13.5" thickBot="1" x14ac:dyDescent="0.3">
      <c r="B86" s="189"/>
      <c r="C86" s="393" t="s">
        <v>61</v>
      </c>
      <c r="D86" s="394"/>
      <c r="E86" s="395"/>
      <c r="F86" s="32"/>
      <c r="G86" s="33"/>
      <c r="H86" s="33"/>
      <c r="I86" s="33"/>
      <c r="J86" s="34"/>
      <c r="K86" s="35"/>
      <c r="L86" s="36"/>
      <c r="M86" s="36"/>
      <c r="N86" s="36"/>
      <c r="O86" s="185"/>
      <c r="P86" s="38"/>
      <c r="Q86" s="39"/>
      <c r="R86" s="39"/>
      <c r="S86" s="39"/>
      <c r="T86" s="39"/>
      <c r="U86" s="41"/>
      <c r="V86" s="42"/>
      <c r="W86" s="190"/>
      <c r="X86" s="191"/>
    </row>
    <row r="87" spans="1:96" s="331" customFormat="1" ht="12.75" customHeight="1" x14ac:dyDescent="0.25">
      <c r="A87" s="244"/>
      <c r="B87" s="192"/>
      <c r="C87" s="377" t="s">
        <v>62</v>
      </c>
      <c r="D87" s="377"/>
      <c r="E87" s="378"/>
      <c r="F87" s="45"/>
      <c r="G87" s="46"/>
      <c r="H87" s="46"/>
      <c r="I87" s="46"/>
      <c r="J87" s="47"/>
      <c r="K87" s="48"/>
      <c r="L87" s="49"/>
      <c r="M87" s="49"/>
      <c r="N87" s="49"/>
      <c r="O87" s="106"/>
      <c r="P87" s="51"/>
      <c r="Q87" s="52"/>
      <c r="R87" s="52"/>
      <c r="S87" s="52"/>
      <c r="T87" s="52"/>
      <c r="U87" s="54"/>
      <c r="V87" s="55"/>
      <c r="W87" s="109"/>
      <c r="X87" s="56"/>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c r="BO87" s="244"/>
      <c r="BP87" s="244"/>
      <c r="BQ87" s="244"/>
      <c r="BR87" s="244"/>
      <c r="BS87" s="244"/>
      <c r="BT87" s="244"/>
      <c r="BU87" s="244"/>
      <c r="BV87" s="244"/>
      <c r="BW87" s="244"/>
      <c r="BX87" s="244"/>
      <c r="BY87" s="244"/>
      <c r="BZ87" s="244"/>
      <c r="CA87" s="244"/>
      <c r="CB87" s="244"/>
      <c r="CC87" s="244"/>
      <c r="CD87" s="244"/>
      <c r="CE87" s="244"/>
      <c r="CF87" s="244"/>
      <c r="CG87" s="244"/>
      <c r="CH87" s="244"/>
      <c r="CI87" s="244"/>
      <c r="CJ87" s="244"/>
      <c r="CK87" s="244"/>
      <c r="CL87" s="244"/>
      <c r="CM87" s="244"/>
      <c r="CN87" s="244"/>
      <c r="CO87" s="244"/>
      <c r="CP87" s="244"/>
      <c r="CQ87" s="244"/>
      <c r="CR87" s="244"/>
    </row>
    <row r="88" spans="1:96" s="331" customFormat="1" ht="30" customHeight="1" x14ac:dyDescent="0.25">
      <c r="A88" s="244"/>
      <c r="B88" s="79"/>
      <c r="C88" s="375" t="s">
        <v>63</v>
      </c>
      <c r="D88" s="58"/>
      <c r="E88" s="115"/>
      <c r="F88" s="117"/>
      <c r="G88" s="193"/>
      <c r="H88" s="193"/>
      <c r="I88" s="193"/>
      <c r="J88" s="194"/>
      <c r="K88" s="63"/>
      <c r="L88" s="64"/>
      <c r="M88" s="64"/>
      <c r="N88" s="64"/>
      <c r="O88" s="65"/>
      <c r="P88" s="66"/>
      <c r="Q88" s="67"/>
      <c r="R88" s="67"/>
      <c r="S88" s="67"/>
      <c r="T88" s="67"/>
      <c r="U88" s="68"/>
      <c r="V88" s="118"/>
      <c r="W88" s="70"/>
      <c r="X88" s="71"/>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4"/>
      <c r="BR88" s="244"/>
      <c r="BS88" s="244"/>
      <c r="BT88" s="244"/>
      <c r="BU88" s="244"/>
      <c r="BV88" s="244"/>
      <c r="BW88" s="244"/>
      <c r="BX88" s="244"/>
      <c r="BY88" s="244"/>
      <c r="BZ88" s="244"/>
      <c r="CA88" s="244"/>
      <c r="CB88" s="244"/>
      <c r="CC88" s="244"/>
      <c r="CD88" s="244"/>
      <c r="CE88" s="244"/>
      <c r="CF88" s="244"/>
      <c r="CG88" s="244"/>
      <c r="CH88" s="244"/>
      <c r="CI88" s="244"/>
      <c r="CJ88" s="244"/>
      <c r="CK88" s="244"/>
      <c r="CL88" s="244"/>
      <c r="CM88" s="244"/>
      <c r="CN88" s="244"/>
      <c r="CO88" s="244"/>
      <c r="CP88" s="244"/>
      <c r="CQ88" s="244"/>
      <c r="CR88" s="244"/>
    </row>
    <row r="89" spans="1:96" s="331" customFormat="1" ht="30" customHeight="1" x14ac:dyDescent="0.25">
      <c r="A89" s="244"/>
      <c r="B89" s="75"/>
      <c r="C89" s="376"/>
      <c r="D89" s="58"/>
      <c r="E89" s="115"/>
      <c r="F89" s="72"/>
      <c r="G89" s="73"/>
      <c r="H89" s="73"/>
      <c r="I89" s="73"/>
      <c r="J89" s="74"/>
      <c r="K89" s="63"/>
      <c r="L89" s="64"/>
      <c r="M89" s="64"/>
      <c r="N89" s="64"/>
      <c r="O89" s="65"/>
      <c r="P89" s="66"/>
      <c r="Q89" s="67"/>
      <c r="R89" s="67"/>
      <c r="S89" s="67"/>
      <c r="T89" s="67"/>
      <c r="U89" s="68"/>
      <c r="V89" s="69"/>
      <c r="W89" s="70"/>
      <c r="X89" s="71"/>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c r="BO89" s="244"/>
      <c r="BP89" s="244"/>
      <c r="BQ89" s="244"/>
      <c r="BR89" s="244"/>
      <c r="BS89" s="244"/>
      <c r="BT89" s="244"/>
      <c r="BU89" s="244"/>
      <c r="BV89" s="244"/>
      <c r="BW89" s="244"/>
      <c r="BX89" s="244"/>
      <c r="BY89" s="244"/>
      <c r="BZ89" s="244"/>
      <c r="CA89" s="244"/>
      <c r="CB89" s="244"/>
      <c r="CC89" s="244"/>
      <c r="CD89" s="244"/>
      <c r="CE89" s="244"/>
      <c r="CF89" s="244"/>
      <c r="CG89" s="244"/>
      <c r="CH89" s="244"/>
      <c r="CI89" s="244"/>
      <c r="CJ89" s="244"/>
      <c r="CK89" s="244"/>
      <c r="CL89" s="244"/>
      <c r="CM89" s="244"/>
      <c r="CN89" s="244"/>
      <c r="CO89" s="244"/>
      <c r="CP89" s="244"/>
      <c r="CQ89" s="244"/>
      <c r="CR89" s="244"/>
    </row>
    <row r="90" spans="1:96" s="331" customFormat="1" ht="30" customHeight="1" x14ac:dyDescent="0.25">
      <c r="A90" s="244"/>
      <c r="B90" s="75"/>
      <c r="C90" s="376"/>
      <c r="D90" s="58"/>
      <c r="E90" s="115"/>
      <c r="F90" s="72"/>
      <c r="G90" s="73"/>
      <c r="H90" s="73"/>
      <c r="I90" s="73"/>
      <c r="J90" s="74"/>
      <c r="K90" s="63"/>
      <c r="L90" s="64"/>
      <c r="M90" s="64"/>
      <c r="N90" s="64"/>
      <c r="O90" s="65"/>
      <c r="P90" s="66"/>
      <c r="Q90" s="67"/>
      <c r="R90" s="67"/>
      <c r="S90" s="67"/>
      <c r="T90" s="67"/>
      <c r="U90" s="68"/>
      <c r="V90" s="69"/>
      <c r="W90" s="70"/>
      <c r="X90" s="71"/>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4"/>
      <c r="BR90" s="244"/>
      <c r="BS90" s="244"/>
      <c r="BT90" s="244"/>
      <c r="BU90" s="244"/>
      <c r="BV90" s="244"/>
      <c r="BW90" s="244"/>
      <c r="BX90" s="244"/>
      <c r="BY90" s="244"/>
      <c r="BZ90" s="244"/>
      <c r="CA90" s="244"/>
      <c r="CB90" s="244"/>
      <c r="CC90" s="244"/>
      <c r="CD90" s="244"/>
      <c r="CE90" s="244"/>
      <c r="CF90" s="244"/>
      <c r="CG90" s="244"/>
      <c r="CH90" s="244"/>
      <c r="CI90" s="244"/>
      <c r="CJ90" s="244"/>
      <c r="CK90" s="244"/>
      <c r="CL90" s="244"/>
      <c r="CM90" s="244"/>
      <c r="CN90" s="244"/>
      <c r="CO90" s="244"/>
      <c r="CP90" s="244"/>
      <c r="CQ90" s="244"/>
      <c r="CR90" s="244"/>
    </row>
    <row r="91" spans="1:96" s="331" customFormat="1" ht="30" customHeight="1" x14ac:dyDescent="0.25">
      <c r="A91" s="244"/>
      <c r="B91" s="75"/>
      <c r="C91" s="376"/>
      <c r="D91" s="58"/>
      <c r="E91" s="115"/>
      <c r="F91" s="72"/>
      <c r="G91" s="73"/>
      <c r="H91" s="73"/>
      <c r="I91" s="73"/>
      <c r="J91" s="74"/>
      <c r="K91" s="63"/>
      <c r="L91" s="64"/>
      <c r="M91" s="64"/>
      <c r="N91" s="64"/>
      <c r="O91" s="65"/>
      <c r="P91" s="66"/>
      <c r="Q91" s="67"/>
      <c r="R91" s="67"/>
      <c r="S91" s="67"/>
      <c r="T91" s="67"/>
      <c r="U91" s="68"/>
      <c r="V91" s="69"/>
      <c r="W91" s="70"/>
      <c r="X91" s="71"/>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c r="BR91" s="244"/>
      <c r="BS91" s="244"/>
      <c r="BT91" s="244"/>
      <c r="BU91" s="244"/>
      <c r="BV91" s="244"/>
      <c r="BW91" s="244"/>
      <c r="BX91" s="244"/>
      <c r="BY91" s="244"/>
      <c r="BZ91" s="244"/>
      <c r="CA91" s="244"/>
      <c r="CB91" s="244"/>
      <c r="CC91" s="244"/>
      <c r="CD91" s="244"/>
      <c r="CE91" s="244"/>
      <c r="CF91" s="244"/>
      <c r="CG91" s="244"/>
      <c r="CH91" s="244"/>
      <c r="CI91" s="244"/>
      <c r="CJ91" s="244"/>
      <c r="CK91" s="244"/>
      <c r="CL91" s="244"/>
      <c r="CM91" s="244"/>
      <c r="CN91" s="244"/>
      <c r="CO91" s="244"/>
      <c r="CP91" s="244"/>
      <c r="CQ91" s="244"/>
      <c r="CR91" s="244"/>
    </row>
    <row r="92" spans="1:96" s="331" customFormat="1" ht="30" customHeight="1" x14ac:dyDescent="0.25">
      <c r="A92" s="244"/>
      <c r="B92" s="75"/>
      <c r="C92" s="376"/>
      <c r="D92" s="58"/>
      <c r="E92" s="115"/>
      <c r="F92" s="72"/>
      <c r="G92" s="73"/>
      <c r="H92" s="73"/>
      <c r="I92" s="73"/>
      <c r="J92" s="74"/>
      <c r="K92" s="63"/>
      <c r="L92" s="64"/>
      <c r="M92" s="64"/>
      <c r="N92" s="64"/>
      <c r="O92" s="65"/>
      <c r="P92" s="66"/>
      <c r="Q92" s="67"/>
      <c r="R92" s="67"/>
      <c r="S92" s="67"/>
      <c r="T92" s="67"/>
      <c r="U92" s="68"/>
      <c r="V92" s="69"/>
      <c r="W92" s="70"/>
      <c r="X92" s="71"/>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c r="BO92" s="244"/>
      <c r="BP92" s="244"/>
      <c r="BQ92" s="244"/>
      <c r="BR92" s="244"/>
      <c r="BS92" s="244"/>
      <c r="BT92" s="244"/>
      <c r="BU92" s="244"/>
      <c r="BV92" s="244"/>
      <c r="BW92" s="244"/>
      <c r="BX92" s="244"/>
      <c r="BY92" s="244"/>
      <c r="BZ92" s="244"/>
      <c r="CA92" s="244"/>
      <c r="CB92" s="244"/>
      <c r="CC92" s="244"/>
      <c r="CD92" s="244"/>
      <c r="CE92" s="244"/>
      <c r="CF92" s="244"/>
      <c r="CG92" s="244"/>
      <c r="CH92" s="244"/>
      <c r="CI92" s="244"/>
      <c r="CJ92" s="244"/>
      <c r="CK92" s="244"/>
      <c r="CL92" s="244"/>
      <c r="CM92" s="244"/>
      <c r="CN92" s="244"/>
      <c r="CO92" s="244"/>
      <c r="CP92" s="244"/>
      <c r="CQ92" s="244"/>
      <c r="CR92" s="244"/>
    </row>
    <row r="93" spans="1:96" s="331" customFormat="1" ht="30" customHeight="1" x14ac:dyDescent="0.25">
      <c r="A93" s="244"/>
      <c r="B93" s="75"/>
      <c r="C93" s="376"/>
      <c r="D93" s="58"/>
      <c r="E93" s="115"/>
      <c r="F93" s="72"/>
      <c r="G93" s="73"/>
      <c r="H93" s="73"/>
      <c r="I93" s="73"/>
      <c r="J93" s="74"/>
      <c r="K93" s="63"/>
      <c r="L93" s="64"/>
      <c r="M93" s="64"/>
      <c r="N93" s="64"/>
      <c r="O93" s="65"/>
      <c r="P93" s="66"/>
      <c r="Q93" s="67"/>
      <c r="R93" s="67"/>
      <c r="S93" s="67"/>
      <c r="T93" s="67"/>
      <c r="U93" s="68"/>
      <c r="V93" s="69"/>
      <c r="W93" s="70"/>
      <c r="X93" s="71"/>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c r="BO93" s="244"/>
      <c r="BP93" s="244"/>
      <c r="BQ93" s="244"/>
      <c r="BR93" s="244"/>
      <c r="BS93" s="244"/>
      <c r="BT93" s="244"/>
      <c r="BU93" s="244"/>
      <c r="BV93" s="244"/>
      <c r="BW93" s="244"/>
      <c r="BX93" s="244"/>
      <c r="BY93" s="244"/>
      <c r="BZ93" s="244"/>
      <c r="CA93" s="244"/>
      <c r="CB93" s="244"/>
      <c r="CC93" s="244"/>
      <c r="CD93" s="244"/>
      <c r="CE93" s="244"/>
      <c r="CF93" s="244"/>
      <c r="CG93" s="244"/>
      <c r="CH93" s="244"/>
      <c r="CI93" s="244"/>
      <c r="CJ93" s="244"/>
      <c r="CK93" s="244"/>
      <c r="CL93" s="244"/>
      <c r="CM93" s="244"/>
      <c r="CN93" s="244"/>
      <c r="CO93" s="244"/>
      <c r="CP93" s="244"/>
      <c r="CQ93" s="244"/>
      <c r="CR93" s="244"/>
    </row>
    <row r="94" spans="1:96" s="331" customFormat="1" ht="30" customHeight="1" x14ac:dyDescent="0.25">
      <c r="A94" s="244"/>
      <c r="B94" s="75"/>
      <c r="C94" s="376"/>
      <c r="D94" s="58"/>
      <c r="E94" s="115"/>
      <c r="F94" s="76"/>
      <c r="G94" s="77"/>
      <c r="H94" s="77"/>
      <c r="I94" s="77"/>
      <c r="J94" s="78"/>
      <c r="K94" s="148"/>
      <c r="L94" s="97"/>
      <c r="M94" s="97"/>
      <c r="N94" s="97"/>
      <c r="O94" s="98"/>
      <c r="P94" s="99"/>
      <c r="Q94" s="100"/>
      <c r="R94" s="100"/>
      <c r="S94" s="100"/>
      <c r="T94" s="100"/>
      <c r="U94" s="101"/>
      <c r="V94" s="102"/>
      <c r="W94" s="103"/>
      <c r="X94" s="71"/>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44"/>
      <c r="BR94" s="244"/>
      <c r="BS94" s="244"/>
      <c r="BT94" s="244"/>
      <c r="BU94" s="244"/>
      <c r="BV94" s="244"/>
      <c r="BW94" s="244"/>
      <c r="BX94" s="244"/>
      <c r="BY94" s="244"/>
      <c r="BZ94" s="244"/>
      <c r="CA94" s="244"/>
      <c r="CB94" s="244"/>
      <c r="CC94" s="244"/>
      <c r="CD94" s="244"/>
      <c r="CE94" s="244"/>
      <c r="CF94" s="244"/>
      <c r="CG94" s="244"/>
      <c r="CH94" s="244"/>
      <c r="CI94" s="244"/>
      <c r="CJ94" s="244"/>
      <c r="CK94" s="244"/>
      <c r="CL94" s="244"/>
      <c r="CM94" s="244"/>
      <c r="CN94" s="244"/>
      <c r="CO94" s="244"/>
      <c r="CP94" s="244"/>
      <c r="CQ94" s="244"/>
      <c r="CR94" s="244"/>
    </row>
    <row r="95" spans="1:96" s="331" customFormat="1" ht="12.75" customHeight="1" x14ac:dyDescent="0.25">
      <c r="A95" s="244"/>
      <c r="B95" s="105"/>
      <c r="C95" s="370" t="s">
        <v>64</v>
      </c>
      <c r="D95" s="370"/>
      <c r="E95" s="371"/>
      <c r="F95" s="45"/>
      <c r="G95" s="46"/>
      <c r="H95" s="46"/>
      <c r="I95" s="46"/>
      <c r="J95" s="47"/>
      <c r="K95" s="48"/>
      <c r="L95" s="49"/>
      <c r="M95" s="49"/>
      <c r="N95" s="49"/>
      <c r="O95" s="106"/>
      <c r="P95" s="51"/>
      <c r="Q95" s="52"/>
      <c r="R95" s="52"/>
      <c r="S95" s="52"/>
      <c r="T95" s="52"/>
      <c r="U95" s="54"/>
      <c r="V95" s="55"/>
      <c r="W95" s="109"/>
      <c r="X95" s="110"/>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c r="BO95" s="244"/>
      <c r="BP95" s="244"/>
      <c r="BQ95" s="244"/>
      <c r="BR95" s="244"/>
      <c r="BS95" s="244"/>
      <c r="BT95" s="244"/>
      <c r="BU95" s="244"/>
      <c r="BV95" s="244"/>
      <c r="BW95" s="244"/>
      <c r="BX95" s="244"/>
      <c r="BY95" s="244"/>
      <c r="BZ95" s="244"/>
      <c r="CA95" s="244"/>
      <c r="CB95" s="244"/>
      <c r="CC95" s="244"/>
      <c r="CD95" s="244"/>
      <c r="CE95" s="244"/>
      <c r="CF95" s="244"/>
      <c r="CG95" s="244"/>
      <c r="CH95" s="244"/>
      <c r="CI95" s="244"/>
      <c r="CJ95" s="244"/>
      <c r="CK95" s="244"/>
      <c r="CL95" s="244"/>
      <c r="CM95" s="244"/>
      <c r="CN95" s="244"/>
      <c r="CO95" s="244"/>
      <c r="CP95" s="244"/>
      <c r="CQ95" s="244"/>
      <c r="CR95" s="244"/>
    </row>
    <row r="96" spans="1:96" s="331" customFormat="1" ht="30" customHeight="1" x14ac:dyDescent="0.25">
      <c r="A96" s="244"/>
      <c r="B96" s="75"/>
      <c r="C96" s="375" t="s">
        <v>65</v>
      </c>
      <c r="D96" s="58"/>
      <c r="E96" s="115"/>
      <c r="F96" s="117"/>
      <c r="G96" s="193"/>
      <c r="H96" s="193"/>
      <c r="I96" s="193"/>
      <c r="J96" s="194"/>
      <c r="K96" s="63"/>
      <c r="L96" s="64"/>
      <c r="M96" s="64"/>
      <c r="N96" s="64"/>
      <c r="O96" s="65"/>
      <c r="P96" s="66"/>
      <c r="Q96" s="67"/>
      <c r="R96" s="67"/>
      <c r="S96" s="67"/>
      <c r="T96" s="67"/>
      <c r="U96" s="68"/>
      <c r="V96" s="118"/>
      <c r="W96" s="70"/>
      <c r="X96" s="71"/>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44"/>
      <c r="BR96" s="244"/>
      <c r="BS96" s="244"/>
      <c r="BT96" s="244"/>
      <c r="BU96" s="244"/>
      <c r="BV96" s="244"/>
      <c r="BW96" s="244"/>
      <c r="BX96" s="244"/>
      <c r="BY96" s="244"/>
      <c r="BZ96" s="244"/>
      <c r="CA96" s="244"/>
      <c r="CB96" s="244"/>
      <c r="CC96" s="244"/>
      <c r="CD96" s="244"/>
      <c r="CE96" s="244"/>
      <c r="CF96" s="244"/>
      <c r="CG96" s="244"/>
      <c r="CH96" s="244"/>
      <c r="CI96" s="244"/>
      <c r="CJ96" s="244"/>
      <c r="CK96" s="244"/>
      <c r="CL96" s="244"/>
      <c r="CM96" s="244"/>
      <c r="CN96" s="244"/>
      <c r="CO96" s="244"/>
      <c r="CP96" s="244"/>
      <c r="CQ96" s="244"/>
      <c r="CR96" s="244"/>
    </row>
    <row r="97" spans="1:96" s="331" customFormat="1" ht="30" customHeight="1" x14ac:dyDescent="0.25">
      <c r="A97" s="244"/>
      <c r="B97" s="75"/>
      <c r="C97" s="376"/>
      <c r="D97" s="58"/>
      <c r="E97" s="115"/>
      <c r="F97" s="72"/>
      <c r="G97" s="73"/>
      <c r="H97" s="73"/>
      <c r="I97" s="73"/>
      <c r="J97" s="74"/>
      <c r="K97" s="63"/>
      <c r="L97" s="64"/>
      <c r="M97" s="64"/>
      <c r="N97" s="64"/>
      <c r="O97" s="65"/>
      <c r="P97" s="66"/>
      <c r="Q97" s="67"/>
      <c r="R97" s="67"/>
      <c r="S97" s="67"/>
      <c r="T97" s="67"/>
      <c r="U97" s="68"/>
      <c r="V97" s="69"/>
      <c r="W97" s="70"/>
      <c r="X97" s="71"/>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c r="BV97" s="244"/>
      <c r="BW97" s="244"/>
      <c r="BX97" s="244"/>
      <c r="BY97" s="244"/>
      <c r="BZ97" s="244"/>
      <c r="CA97" s="244"/>
      <c r="CB97" s="244"/>
      <c r="CC97" s="244"/>
      <c r="CD97" s="244"/>
      <c r="CE97" s="244"/>
      <c r="CF97" s="244"/>
      <c r="CG97" s="244"/>
      <c r="CH97" s="244"/>
      <c r="CI97" s="244"/>
      <c r="CJ97" s="244"/>
      <c r="CK97" s="244"/>
      <c r="CL97" s="244"/>
      <c r="CM97" s="244"/>
      <c r="CN97" s="244"/>
      <c r="CO97" s="244"/>
      <c r="CP97" s="244"/>
      <c r="CQ97" s="244"/>
      <c r="CR97" s="244"/>
    </row>
    <row r="98" spans="1:96" s="331" customFormat="1" ht="30" customHeight="1" x14ac:dyDescent="0.25">
      <c r="A98" s="244"/>
      <c r="B98" s="75"/>
      <c r="C98" s="376"/>
      <c r="D98" s="58"/>
      <c r="E98" s="115"/>
      <c r="F98" s="72"/>
      <c r="G98" s="73"/>
      <c r="H98" s="73"/>
      <c r="I98" s="73"/>
      <c r="J98" s="74"/>
      <c r="K98" s="63"/>
      <c r="L98" s="64"/>
      <c r="M98" s="64"/>
      <c r="N98" s="64"/>
      <c r="O98" s="65"/>
      <c r="P98" s="66"/>
      <c r="Q98" s="67"/>
      <c r="R98" s="67"/>
      <c r="S98" s="67"/>
      <c r="T98" s="67"/>
      <c r="U98" s="68"/>
      <c r="V98" s="69"/>
      <c r="W98" s="70"/>
      <c r="X98" s="71"/>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c r="BR98" s="244"/>
      <c r="BS98" s="244"/>
      <c r="BT98" s="244"/>
      <c r="BU98" s="244"/>
      <c r="BV98" s="244"/>
      <c r="BW98" s="244"/>
      <c r="BX98" s="244"/>
      <c r="BY98" s="244"/>
      <c r="BZ98" s="244"/>
      <c r="CA98" s="244"/>
      <c r="CB98" s="244"/>
      <c r="CC98" s="244"/>
      <c r="CD98" s="244"/>
      <c r="CE98" s="244"/>
      <c r="CF98" s="244"/>
      <c r="CG98" s="244"/>
      <c r="CH98" s="244"/>
      <c r="CI98" s="244"/>
      <c r="CJ98" s="244"/>
      <c r="CK98" s="244"/>
      <c r="CL98" s="244"/>
      <c r="CM98" s="244"/>
      <c r="CN98" s="244"/>
      <c r="CO98" s="244"/>
      <c r="CP98" s="244"/>
      <c r="CQ98" s="244"/>
      <c r="CR98" s="244"/>
    </row>
    <row r="99" spans="1:96" s="331" customFormat="1" ht="30" customHeight="1" x14ac:dyDescent="0.25">
      <c r="A99" s="244"/>
      <c r="B99" s="75"/>
      <c r="C99" s="376"/>
      <c r="D99" s="58"/>
      <c r="E99" s="115"/>
      <c r="F99" s="72"/>
      <c r="G99" s="73"/>
      <c r="H99" s="73"/>
      <c r="I99" s="73"/>
      <c r="J99" s="74"/>
      <c r="K99" s="63"/>
      <c r="L99" s="64"/>
      <c r="M99" s="64"/>
      <c r="N99" s="64"/>
      <c r="O99" s="65"/>
      <c r="P99" s="66"/>
      <c r="Q99" s="67"/>
      <c r="R99" s="67"/>
      <c r="S99" s="67"/>
      <c r="T99" s="67"/>
      <c r="U99" s="68"/>
      <c r="V99" s="69"/>
      <c r="W99" s="70"/>
      <c r="X99" s="71"/>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4"/>
      <c r="BR99" s="244"/>
      <c r="BS99" s="244"/>
      <c r="BT99" s="244"/>
      <c r="BU99" s="244"/>
      <c r="BV99" s="244"/>
      <c r="BW99" s="244"/>
      <c r="BX99" s="244"/>
      <c r="BY99" s="244"/>
      <c r="BZ99" s="244"/>
      <c r="CA99" s="244"/>
      <c r="CB99" s="244"/>
      <c r="CC99" s="244"/>
      <c r="CD99" s="244"/>
      <c r="CE99" s="244"/>
      <c r="CF99" s="244"/>
      <c r="CG99" s="244"/>
      <c r="CH99" s="244"/>
      <c r="CI99" s="244"/>
      <c r="CJ99" s="244"/>
      <c r="CK99" s="244"/>
      <c r="CL99" s="244"/>
      <c r="CM99" s="244"/>
      <c r="CN99" s="244"/>
      <c r="CO99" s="244"/>
      <c r="CP99" s="244"/>
      <c r="CQ99" s="244"/>
      <c r="CR99" s="244"/>
    </row>
    <row r="100" spans="1:96" s="331" customFormat="1" ht="30" customHeight="1" x14ac:dyDescent="0.25">
      <c r="A100" s="244"/>
      <c r="B100" s="156"/>
      <c r="C100" s="374"/>
      <c r="D100" s="58"/>
      <c r="E100" s="115"/>
      <c r="F100" s="76"/>
      <c r="G100" s="77"/>
      <c r="H100" s="77"/>
      <c r="I100" s="77"/>
      <c r="J100" s="78"/>
      <c r="K100" s="96"/>
      <c r="L100" s="97"/>
      <c r="M100" s="97"/>
      <c r="N100" s="97"/>
      <c r="O100" s="98"/>
      <c r="P100" s="99"/>
      <c r="Q100" s="100"/>
      <c r="R100" s="100"/>
      <c r="S100" s="100"/>
      <c r="T100" s="100"/>
      <c r="U100" s="101"/>
      <c r="V100" s="168"/>
      <c r="W100" s="103"/>
      <c r="X100" s="10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c r="BR100" s="244"/>
      <c r="BS100" s="244"/>
      <c r="BT100" s="244"/>
      <c r="BU100" s="244"/>
      <c r="BV100" s="244"/>
      <c r="BW100" s="244"/>
      <c r="BX100" s="244"/>
      <c r="BY100" s="244"/>
      <c r="BZ100" s="244"/>
      <c r="CA100" s="244"/>
      <c r="CB100" s="244"/>
      <c r="CC100" s="244"/>
      <c r="CD100" s="244"/>
      <c r="CE100" s="244"/>
      <c r="CF100" s="244"/>
      <c r="CG100" s="244"/>
      <c r="CH100" s="244"/>
      <c r="CI100" s="244"/>
      <c r="CJ100" s="244"/>
      <c r="CK100" s="244"/>
      <c r="CL100" s="244"/>
      <c r="CM100" s="244"/>
      <c r="CN100" s="244"/>
      <c r="CO100" s="244"/>
      <c r="CP100" s="244"/>
      <c r="CQ100" s="244"/>
      <c r="CR100" s="244"/>
    </row>
    <row r="101" spans="1:96" s="331" customFormat="1" ht="12.75" customHeight="1" x14ac:dyDescent="0.25">
      <c r="A101" s="244"/>
      <c r="B101" s="116"/>
      <c r="C101" s="370" t="s">
        <v>66</v>
      </c>
      <c r="D101" s="370"/>
      <c r="E101" s="371"/>
      <c r="F101" s="45"/>
      <c r="G101" s="46"/>
      <c r="H101" s="46"/>
      <c r="I101" s="46"/>
      <c r="J101" s="47"/>
      <c r="K101" s="48"/>
      <c r="L101" s="49"/>
      <c r="M101" s="49"/>
      <c r="N101" s="49"/>
      <c r="O101" s="106"/>
      <c r="P101" s="51"/>
      <c r="Q101" s="52"/>
      <c r="R101" s="52"/>
      <c r="S101" s="52"/>
      <c r="T101" s="52"/>
      <c r="U101" s="54"/>
      <c r="V101" s="55"/>
      <c r="W101" s="109"/>
      <c r="X101" s="56"/>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c r="CO101" s="244"/>
      <c r="CP101" s="244"/>
      <c r="CQ101" s="244"/>
      <c r="CR101" s="244"/>
    </row>
    <row r="102" spans="1:96" s="331" customFormat="1" ht="30" customHeight="1" x14ac:dyDescent="0.25">
      <c r="A102" s="244"/>
      <c r="B102" s="79"/>
      <c r="C102" s="399" t="s">
        <v>67</v>
      </c>
      <c r="D102" s="195"/>
      <c r="E102" s="169"/>
      <c r="F102" s="117"/>
      <c r="G102" s="193"/>
      <c r="H102" s="193"/>
      <c r="I102" s="193"/>
      <c r="J102" s="194"/>
      <c r="K102" s="63"/>
      <c r="L102" s="64"/>
      <c r="M102" s="64"/>
      <c r="N102" s="64"/>
      <c r="O102" s="65"/>
      <c r="P102" s="66"/>
      <c r="Q102" s="67"/>
      <c r="R102" s="67"/>
      <c r="S102" s="67"/>
      <c r="T102" s="67"/>
      <c r="U102" s="68"/>
      <c r="V102" s="118"/>
      <c r="W102" s="70"/>
      <c r="X102" s="71"/>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c r="BR102" s="244"/>
      <c r="BS102" s="244"/>
      <c r="BT102" s="244"/>
      <c r="BU102" s="244"/>
      <c r="BV102" s="244"/>
      <c r="BW102" s="244"/>
      <c r="BX102" s="244"/>
      <c r="BY102" s="244"/>
      <c r="BZ102" s="244"/>
      <c r="CA102" s="244"/>
      <c r="CB102" s="244"/>
      <c r="CC102" s="244"/>
      <c r="CD102" s="244"/>
      <c r="CE102" s="244"/>
      <c r="CF102" s="244"/>
      <c r="CG102" s="244"/>
      <c r="CH102" s="244"/>
      <c r="CI102" s="244"/>
      <c r="CJ102" s="244"/>
      <c r="CK102" s="244"/>
      <c r="CL102" s="244"/>
      <c r="CM102" s="244"/>
      <c r="CN102" s="244"/>
      <c r="CO102" s="244"/>
      <c r="CP102" s="244"/>
      <c r="CQ102" s="244"/>
      <c r="CR102" s="244"/>
    </row>
    <row r="103" spans="1:96" s="331" customFormat="1" ht="30" customHeight="1" x14ac:dyDescent="0.25">
      <c r="A103" s="244"/>
      <c r="B103" s="75"/>
      <c r="C103" s="400"/>
      <c r="D103" s="196"/>
      <c r="E103" s="170"/>
      <c r="F103" s="72"/>
      <c r="G103" s="73"/>
      <c r="H103" s="73"/>
      <c r="I103" s="73"/>
      <c r="J103" s="74"/>
      <c r="K103" s="63"/>
      <c r="L103" s="64"/>
      <c r="M103" s="64"/>
      <c r="N103" s="64"/>
      <c r="O103" s="65"/>
      <c r="P103" s="66"/>
      <c r="Q103" s="67"/>
      <c r="R103" s="67"/>
      <c r="S103" s="67"/>
      <c r="T103" s="67"/>
      <c r="U103" s="68"/>
      <c r="V103" s="69"/>
      <c r="W103" s="70"/>
      <c r="X103" s="71"/>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c r="BO103" s="244"/>
      <c r="BP103" s="244"/>
      <c r="BQ103" s="244"/>
      <c r="BR103" s="244"/>
      <c r="BS103" s="244"/>
      <c r="BT103" s="244"/>
      <c r="BU103" s="244"/>
      <c r="BV103" s="244"/>
      <c r="BW103" s="244"/>
      <c r="BX103" s="244"/>
      <c r="BY103" s="244"/>
      <c r="BZ103" s="244"/>
      <c r="CA103" s="244"/>
      <c r="CB103" s="244"/>
      <c r="CC103" s="244"/>
      <c r="CD103" s="244"/>
      <c r="CE103" s="244"/>
      <c r="CF103" s="244"/>
      <c r="CG103" s="244"/>
      <c r="CH103" s="244"/>
      <c r="CI103" s="244"/>
      <c r="CJ103" s="244"/>
      <c r="CK103" s="244"/>
      <c r="CL103" s="244"/>
      <c r="CM103" s="244"/>
      <c r="CN103" s="244"/>
      <c r="CO103" s="244"/>
      <c r="CP103" s="244"/>
      <c r="CQ103" s="244"/>
      <c r="CR103" s="244"/>
    </row>
    <row r="104" spans="1:96" s="331" customFormat="1" ht="30" customHeight="1" thickBot="1" x14ac:dyDescent="0.3">
      <c r="A104" s="244"/>
      <c r="B104" s="197"/>
      <c r="C104" s="400"/>
      <c r="D104" s="198"/>
      <c r="E104" s="170"/>
      <c r="F104" s="172"/>
      <c r="G104" s="173"/>
      <c r="H104" s="173"/>
      <c r="I104" s="173"/>
      <c r="J104" s="174"/>
      <c r="K104" s="175"/>
      <c r="L104" s="176"/>
      <c r="M104" s="176"/>
      <c r="N104" s="176"/>
      <c r="O104" s="177"/>
      <c r="P104" s="178"/>
      <c r="Q104" s="179"/>
      <c r="R104" s="179"/>
      <c r="S104" s="179"/>
      <c r="T104" s="179"/>
      <c r="U104" s="180"/>
      <c r="V104" s="181"/>
      <c r="W104" s="182"/>
      <c r="X104" s="183"/>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c r="BV104" s="244"/>
      <c r="BW104" s="244"/>
      <c r="BX104" s="244"/>
      <c r="BY104" s="244"/>
      <c r="BZ104" s="244"/>
      <c r="CA104" s="244"/>
      <c r="CB104" s="244"/>
      <c r="CC104" s="244"/>
      <c r="CD104" s="244"/>
      <c r="CE104" s="244"/>
      <c r="CF104" s="244"/>
      <c r="CG104" s="244"/>
      <c r="CH104" s="244"/>
      <c r="CI104" s="244"/>
      <c r="CJ104" s="244"/>
      <c r="CK104" s="244"/>
      <c r="CL104" s="244"/>
      <c r="CM104" s="244"/>
      <c r="CN104" s="244"/>
      <c r="CO104" s="244"/>
      <c r="CP104" s="244"/>
      <c r="CQ104" s="244"/>
      <c r="CR104" s="244"/>
    </row>
    <row r="105" spans="1:96" s="331" customFormat="1" ht="12.75" customHeight="1" thickBot="1" x14ac:dyDescent="0.25">
      <c r="A105" s="244"/>
      <c r="B105" s="192"/>
      <c r="C105" s="387" t="s">
        <v>68</v>
      </c>
      <c r="D105" s="387"/>
      <c r="E105" s="388"/>
      <c r="F105" s="32"/>
      <c r="G105" s="33"/>
      <c r="H105" s="33"/>
      <c r="I105" s="33"/>
      <c r="J105" s="34"/>
      <c r="K105" s="35"/>
      <c r="L105" s="36"/>
      <c r="M105" s="36"/>
      <c r="N105" s="36"/>
      <c r="O105" s="185"/>
      <c r="P105" s="38"/>
      <c r="Q105" s="39"/>
      <c r="R105" s="39"/>
      <c r="S105" s="39"/>
      <c r="T105" s="199"/>
      <c r="U105" s="41"/>
      <c r="V105" s="42"/>
      <c r="W105" s="187"/>
      <c r="X105" s="200"/>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4"/>
      <c r="BR105" s="244"/>
      <c r="BS105" s="244"/>
      <c r="BT105" s="244"/>
      <c r="BU105" s="244"/>
      <c r="BV105" s="244"/>
      <c r="BW105" s="244"/>
      <c r="BX105" s="244"/>
      <c r="BY105" s="244"/>
      <c r="BZ105" s="244"/>
      <c r="CA105" s="244"/>
      <c r="CB105" s="244"/>
      <c r="CC105" s="244"/>
      <c r="CD105" s="244"/>
      <c r="CE105" s="244"/>
      <c r="CF105" s="244"/>
      <c r="CG105" s="244"/>
      <c r="CH105" s="244"/>
      <c r="CI105" s="244"/>
      <c r="CJ105" s="244"/>
      <c r="CK105" s="244"/>
      <c r="CL105" s="244"/>
      <c r="CM105" s="244"/>
      <c r="CN105" s="244"/>
      <c r="CO105" s="244"/>
      <c r="CP105" s="244"/>
      <c r="CQ105" s="244"/>
      <c r="CR105" s="244"/>
    </row>
    <row r="106" spans="1:96" ht="13.5" thickBot="1" x14ac:dyDescent="0.3">
      <c r="B106" s="188"/>
      <c r="C106" s="401" t="s">
        <v>69</v>
      </c>
      <c r="D106" s="401"/>
      <c r="E106" s="402"/>
      <c r="F106" s="32"/>
      <c r="G106" s="33"/>
      <c r="H106" s="33"/>
      <c r="I106" s="33"/>
      <c r="J106" s="34"/>
      <c r="K106" s="35"/>
      <c r="L106" s="36"/>
      <c r="M106" s="36"/>
      <c r="N106" s="36"/>
      <c r="O106" s="185"/>
      <c r="P106" s="38"/>
      <c r="Q106" s="39"/>
      <c r="R106" s="39"/>
      <c r="S106" s="39"/>
      <c r="T106" s="39"/>
      <c r="U106" s="41"/>
      <c r="V106" s="42"/>
      <c r="W106" s="187"/>
      <c r="X106" s="43"/>
    </row>
    <row r="107" spans="1:96" s="331" customFormat="1" ht="12.75" customHeight="1" x14ac:dyDescent="0.25">
      <c r="A107" s="244"/>
      <c r="B107" s="192"/>
      <c r="C107" s="377" t="s">
        <v>70</v>
      </c>
      <c r="D107" s="377"/>
      <c r="E107" s="378"/>
      <c r="F107" s="45"/>
      <c r="G107" s="46"/>
      <c r="H107" s="46"/>
      <c r="I107" s="46"/>
      <c r="J107" s="47"/>
      <c r="K107" s="48"/>
      <c r="L107" s="49"/>
      <c r="M107" s="49"/>
      <c r="N107" s="49"/>
      <c r="O107" s="106"/>
      <c r="P107" s="51"/>
      <c r="Q107" s="52"/>
      <c r="R107" s="52"/>
      <c r="S107" s="52"/>
      <c r="T107" s="52"/>
      <c r="U107" s="54"/>
      <c r="V107" s="55"/>
      <c r="W107" s="109"/>
      <c r="X107" s="56"/>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row>
    <row r="108" spans="1:96" s="331" customFormat="1" ht="30" customHeight="1" x14ac:dyDescent="0.25">
      <c r="A108" s="244"/>
      <c r="B108" s="79"/>
      <c r="C108" s="399" t="s">
        <v>71</v>
      </c>
      <c r="D108" s="195"/>
      <c r="E108" s="169"/>
      <c r="F108" s="117"/>
      <c r="G108" s="193"/>
      <c r="H108" s="193"/>
      <c r="I108" s="193"/>
      <c r="J108" s="194"/>
      <c r="K108" s="63"/>
      <c r="L108" s="64"/>
      <c r="M108" s="64"/>
      <c r="N108" s="64"/>
      <c r="O108" s="65"/>
      <c r="P108" s="66"/>
      <c r="Q108" s="67"/>
      <c r="R108" s="67"/>
      <c r="S108" s="67"/>
      <c r="T108" s="67"/>
      <c r="U108" s="68"/>
      <c r="V108" s="118"/>
      <c r="W108" s="70"/>
      <c r="X108" s="71"/>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c r="BO108" s="244"/>
      <c r="BP108" s="244"/>
      <c r="BQ108" s="244"/>
      <c r="BR108" s="244"/>
      <c r="BS108" s="244"/>
      <c r="BT108" s="244"/>
      <c r="BU108" s="244"/>
      <c r="BV108" s="244"/>
      <c r="BW108" s="244"/>
      <c r="BX108" s="244"/>
      <c r="BY108" s="244"/>
      <c r="BZ108" s="244"/>
      <c r="CA108" s="244"/>
      <c r="CB108" s="244"/>
      <c r="CC108" s="244"/>
      <c r="CD108" s="244"/>
      <c r="CE108" s="244"/>
      <c r="CF108" s="244"/>
      <c r="CG108" s="244"/>
      <c r="CH108" s="244"/>
      <c r="CI108" s="244"/>
      <c r="CJ108" s="244"/>
      <c r="CK108" s="244"/>
      <c r="CL108" s="244"/>
      <c r="CM108" s="244"/>
      <c r="CN108" s="244"/>
      <c r="CO108" s="244"/>
      <c r="CP108" s="244"/>
      <c r="CQ108" s="244"/>
      <c r="CR108" s="244"/>
    </row>
    <row r="109" spans="1:96" s="331" customFormat="1" ht="30" customHeight="1" x14ac:dyDescent="0.25">
      <c r="A109" s="244"/>
      <c r="B109" s="75"/>
      <c r="C109" s="400"/>
      <c r="D109" s="196"/>
      <c r="E109" s="170"/>
      <c r="F109" s="72"/>
      <c r="G109" s="73"/>
      <c r="H109" s="73"/>
      <c r="I109" s="73"/>
      <c r="J109" s="74"/>
      <c r="K109" s="63"/>
      <c r="L109" s="64"/>
      <c r="M109" s="64"/>
      <c r="N109" s="64"/>
      <c r="O109" s="65"/>
      <c r="P109" s="66"/>
      <c r="Q109" s="67"/>
      <c r="R109" s="67"/>
      <c r="S109" s="67"/>
      <c r="T109" s="67"/>
      <c r="U109" s="68"/>
      <c r="V109" s="69"/>
      <c r="W109" s="70"/>
      <c r="X109" s="71"/>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c r="BO109" s="244"/>
      <c r="BP109" s="244"/>
      <c r="BQ109" s="244"/>
      <c r="BR109" s="244"/>
      <c r="BS109" s="244"/>
      <c r="BT109" s="244"/>
      <c r="BU109" s="244"/>
      <c r="BV109" s="244"/>
      <c r="BW109" s="244"/>
      <c r="BX109" s="244"/>
      <c r="BY109" s="244"/>
      <c r="BZ109" s="244"/>
      <c r="CA109" s="244"/>
      <c r="CB109" s="244"/>
      <c r="CC109" s="244"/>
      <c r="CD109" s="244"/>
      <c r="CE109" s="244"/>
      <c r="CF109" s="244"/>
      <c r="CG109" s="244"/>
      <c r="CH109" s="244"/>
      <c r="CI109" s="244"/>
      <c r="CJ109" s="244"/>
      <c r="CK109" s="244"/>
      <c r="CL109" s="244"/>
      <c r="CM109" s="244"/>
      <c r="CN109" s="244"/>
      <c r="CO109" s="244"/>
      <c r="CP109" s="244"/>
      <c r="CQ109" s="244"/>
      <c r="CR109" s="244"/>
    </row>
    <row r="110" spans="1:96" s="331" customFormat="1" ht="30" customHeight="1" x14ac:dyDescent="0.25">
      <c r="A110" s="244"/>
      <c r="B110" s="75"/>
      <c r="C110" s="400"/>
      <c r="D110" s="196"/>
      <c r="E110" s="170"/>
      <c r="F110" s="72"/>
      <c r="G110" s="73"/>
      <c r="H110" s="73"/>
      <c r="I110" s="73"/>
      <c r="J110" s="74"/>
      <c r="K110" s="63"/>
      <c r="L110" s="64"/>
      <c r="M110" s="64"/>
      <c r="N110" s="64"/>
      <c r="O110" s="65"/>
      <c r="P110" s="66"/>
      <c r="Q110" s="67"/>
      <c r="R110" s="67"/>
      <c r="S110" s="67"/>
      <c r="T110" s="67"/>
      <c r="U110" s="68"/>
      <c r="V110" s="69"/>
      <c r="W110" s="70"/>
      <c r="X110" s="71"/>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c r="BO110" s="244"/>
      <c r="BP110" s="244"/>
      <c r="BQ110" s="244"/>
      <c r="BR110" s="244"/>
      <c r="BS110" s="244"/>
      <c r="BT110" s="244"/>
      <c r="BU110" s="244"/>
      <c r="BV110" s="244"/>
      <c r="BW110" s="244"/>
      <c r="BX110" s="244"/>
      <c r="BY110" s="244"/>
      <c r="BZ110" s="244"/>
      <c r="CA110" s="244"/>
      <c r="CB110" s="244"/>
      <c r="CC110" s="244"/>
      <c r="CD110" s="244"/>
      <c r="CE110" s="244"/>
      <c r="CF110" s="244"/>
      <c r="CG110" s="244"/>
      <c r="CH110" s="244"/>
      <c r="CI110" s="244"/>
      <c r="CJ110" s="244"/>
      <c r="CK110" s="244"/>
      <c r="CL110" s="244"/>
      <c r="CM110" s="244"/>
      <c r="CN110" s="244"/>
      <c r="CO110" s="244"/>
      <c r="CP110" s="244"/>
      <c r="CQ110" s="244"/>
      <c r="CR110" s="244"/>
    </row>
    <row r="111" spans="1:96" s="331" customFormat="1" ht="30" customHeight="1" x14ac:dyDescent="0.25">
      <c r="A111" s="244"/>
      <c r="B111" s="75"/>
      <c r="C111" s="400"/>
      <c r="D111" s="201"/>
      <c r="E111" s="170"/>
      <c r="F111" s="76"/>
      <c r="G111" s="77"/>
      <c r="H111" s="77"/>
      <c r="I111" s="77"/>
      <c r="J111" s="78"/>
      <c r="K111" s="96"/>
      <c r="L111" s="97"/>
      <c r="M111" s="97"/>
      <c r="N111" s="97"/>
      <c r="O111" s="98"/>
      <c r="P111" s="99"/>
      <c r="Q111" s="100"/>
      <c r="R111" s="100"/>
      <c r="S111" s="100"/>
      <c r="T111" s="100"/>
      <c r="U111" s="101"/>
      <c r="V111" s="102"/>
      <c r="W111" s="103"/>
      <c r="X111" s="10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c r="BO111" s="244"/>
      <c r="BP111" s="244"/>
      <c r="BQ111" s="244"/>
      <c r="BR111" s="244"/>
      <c r="BS111" s="244"/>
      <c r="BT111" s="244"/>
      <c r="BU111" s="244"/>
      <c r="BV111" s="244"/>
      <c r="BW111" s="244"/>
      <c r="BX111" s="244"/>
      <c r="BY111" s="244"/>
      <c r="BZ111" s="244"/>
      <c r="CA111" s="244"/>
      <c r="CB111" s="244"/>
      <c r="CC111" s="244"/>
      <c r="CD111" s="244"/>
      <c r="CE111" s="244"/>
      <c r="CF111" s="244"/>
      <c r="CG111" s="244"/>
      <c r="CH111" s="244"/>
      <c r="CI111" s="244"/>
      <c r="CJ111" s="244"/>
      <c r="CK111" s="244"/>
      <c r="CL111" s="244"/>
      <c r="CM111" s="244"/>
      <c r="CN111" s="244"/>
      <c r="CO111" s="244"/>
      <c r="CP111" s="244"/>
      <c r="CQ111" s="244"/>
      <c r="CR111" s="244"/>
    </row>
    <row r="112" spans="1:96" s="331" customFormat="1" ht="12.75" customHeight="1" x14ac:dyDescent="0.25">
      <c r="A112" s="244"/>
      <c r="B112" s="105"/>
      <c r="C112" s="370" t="s">
        <v>72</v>
      </c>
      <c r="D112" s="370"/>
      <c r="E112" s="371"/>
      <c r="F112" s="45"/>
      <c r="G112" s="46"/>
      <c r="H112" s="46"/>
      <c r="I112" s="46"/>
      <c r="J112" s="47"/>
      <c r="K112" s="48"/>
      <c r="L112" s="49"/>
      <c r="M112" s="49"/>
      <c r="N112" s="49"/>
      <c r="O112" s="106"/>
      <c r="P112" s="51"/>
      <c r="Q112" s="52"/>
      <c r="R112" s="52"/>
      <c r="S112" s="52"/>
      <c r="T112" s="52"/>
      <c r="U112" s="54"/>
      <c r="V112" s="55"/>
      <c r="W112" s="109"/>
      <c r="X112" s="56"/>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c r="BR112" s="244"/>
      <c r="BS112" s="244"/>
      <c r="BT112" s="244"/>
      <c r="BU112" s="244"/>
      <c r="BV112" s="244"/>
      <c r="BW112" s="244"/>
      <c r="BX112" s="244"/>
      <c r="BY112" s="244"/>
      <c r="BZ112" s="244"/>
      <c r="CA112" s="244"/>
      <c r="CB112" s="244"/>
      <c r="CC112" s="244"/>
      <c r="CD112" s="244"/>
      <c r="CE112" s="244"/>
      <c r="CF112" s="244"/>
      <c r="CG112" s="244"/>
      <c r="CH112" s="244"/>
      <c r="CI112" s="244"/>
      <c r="CJ112" s="244"/>
      <c r="CK112" s="244"/>
      <c r="CL112" s="244"/>
      <c r="CM112" s="244"/>
      <c r="CN112" s="244"/>
      <c r="CO112" s="244"/>
      <c r="CP112" s="244"/>
      <c r="CQ112" s="244"/>
      <c r="CR112" s="244"/>
    </row>
    <row r="113" spans="1:96" s="331" customFormat="1" ht="30" customHeight="1" x14ac:dyDescent="0.25">
      <c r="A113" s="244"/>
      <c r="B113" s="75"/>
      <c r="C113" s="399" t="s">
        <v>73</v>
      </c>
      <c r="D113" s="195"/>
      <c r="E113" s="169"/>
      <c r="F113" s="117"/>
      <c r="G113" s="193"/>
      <c r="H113" s="193"/>
      <c r="I113" s="193"/>
      <c r="J113" s="194"/>
      <c r="K113" s="63"/>
      <c r="L113" s="64"/>
      <c r="M113" s="64"/>
      <c r="N113" s="64"/>
      <c r="O113" s="65"/>
      <c r="P113" s="66"/>
      <c r="Q113" s="67"/>
      <c r="R113" s="67"/>
      <c r="S113" s="67"/>
      <c r="T113" s="67"/>
      <c r="U113" s="68"/>
      <c r="V113" s="118"/>
      <c r="W113" s="70"/>
      <c r="X113" s="71"/>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c r="BO113" s="244"/>
      <c r="BP113" s="244"/>
      <c r="BQ113" s="244"/>
      <c r="BR113" s="244"/>
      <c r="BS113" s="244"/>
      <c r="BT113" s="244"/>
      <c r="BU113" s="244"/>
      <c r="BV113" s="244"/>
      <c r="BW113" s="244"/>
      <c r="BX113" s="244"/>
      <c r="BY113" s="244"/>
      <c r="BZ113" s="244"/>
      <c r="CA113" s="244"/>
      <c r="CB113" s="244"/>
      <c r="CC113" s="244"/>
      <c r="CD113" s="244"/>
      <c r="CE113" s="244"/>
      <c r="CF113" s="244"/>
      <c r="CG113" s="244"/>
      <c r="CH113" s="244"/>
      <c r="CI113" s="244"/>
      <c r="CJ113" s="244"/>
      <c r="CK113" s="244"/>
      <c r="CL113" s="244"/>
      <c r="CM113" s="244"/>
      <c r="CN113" s="244"/>
      <c r="CO113" s="244"/>
      <c r="CP113" s="244"/>
      <c r="CQ113" s="244"/>
      <c r="CR113" s="244"/>
    </row>
    <row r="114" spans="1:96" s="331" customFormat="1" ht="30" customHeight="1" x14ac:dyDescent="0.25">
      <c r="A114" s="244"/>
      <c r="B114" s="75"/>
      <c r="C114" s="400"/>
      <c r="D114" s="196"/>
      <c r="E114" s="170"/>
      <c r="F114" s="202"/>
      <c r="G114" s="73"/>
      <c r="H114" s="73"/>
      <c r="I114" s="73"/>
      <c r="J114" s="203"/>
      <c r="K114" s="63"/>
      <c r="L114" s="64"/>
      <c r="M114" s="64"/>
      <c r="N114" s="64"/>
      <c r="O114" s="65"/>
      <c r="P114" s="66"/>
      <c r="Q114" s="67"/>
      <c r="R114" s="67"/>
      <c r="S114" s="67"/>
      <c r="T114" s="67"/>
      <c r="U114" s="68"/>
      <c r="V114" s="69"/>
      <c r="W114" s="70"/>
      <c r="X114" s="71"/>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c r="BR114" s="244"/>
      <c r="BS114" s="244"/>
      <c r="BT114" s="244"/>
      <c r="BU114" s="244"/>
      <c r="BV114" s="244"/>
      <c r="BW114" s="244"/>
      <c r="BX114" s="244"/>
      <c r="BY114" s="244"/>
      <c r="BZ114" s="244"/>
      <c r="CA114" s="244"/>
      <c r="CB114" s="244"/>
      <c r="CC114" s="244"/>
      <c r="CD114" s="244"/>
      <c r="CE114" s="244"/>
      <c r="CF114" s="244"/>
      <c r="CG114" s="244"/>
      <c r="CH114" s="244"/>
      <c r="CI114" s="244"/>
      <c r="CJ114" s="244"/>
      <c r="CK114" s="244"/>
      <c r="CL114" s="244"/>
      <c r="CM114" s="244"/>
      <c r="CN114" s="244"/>
      <c r="CO114" s="244"/>
      <c r="CP114" s="244"/>
      <c r="CQ114" s="244"/>
      <c r="CR114" s="244"/>
    </row>
    <row r="115" spans="1:96" s="331" customFormat="1" ht="30" customHeight="1" x14ac:dyDescent="0.25">
      <c r="A115" s="244"/>
      <c r="B115" s="75"/>
      <c r="C115" s="400"/>
      <c r="D115" s="196"/>
      <c r="E115" s="170"/>
      <c r="F115" s="202"/>
      <c r="G115" s="73"/>
      <c r="H115" s="73"/>
      <c r="I115" s="73"/>
      <c r="J115" s="74"/>
      <c r="K115" s="63"/>
      <c r="L115" s="64"/>
      <c r="M115" s="64"/>
      <c r="N115" s="64"/>
      <c r="O115" s="65"/>
      <c r="P115" s="66"/>
      <c r="Q115" s="67"/>
      <c r="R115" s="67"/>
      <c r="S115" s="67"/>
      <c r="T115" s="67"/>
      <c r="U115" s="68"/>
      <c r="V115" s="69"/>
      <c r="W115" s="70"/>
      <c r="X115" s="71"/>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c r="BO115" s="244"/>
      <c r="BP115" s="244"/>
      <c r="BQ115" s="244"/>
      <c r="BR115" s="244"/>
      <c r="BS115" s="244"/>
      <c r="BT115" s="244"/>
      <c r="BU115" s="244"/>
      <c r="BV115" s="244"/>
      <c r="BW115" s="244"/>
      <c r="BX115" s="244"/>
      <c r="BY115" s="244"/>
      <c r="BZ115" s="244"/>
      <c r="CA115" s="244"/>
      <c r="CB115" s="244"/>
      <c r="CC115" s="244"/>
      <c r="CD115" s="244"/>
      <c r="CE115" s="244"/>
      <c r="CF115" s="244"/>
      <c r="CG115" s="244"/>
      <c r="CH115" s="244"/>
      <c r="CI115" s="244"/>
      <c r="CJ115" s="244"/>
      <c r="CK115" s="244"/>
      <c r="CL115" s="244"/>
      <c r="CM115" s="244"/>
      <c r="CN115" s="244"/>
      <c r="CO115" s="244"/>
      <c r="CP115" s="244"/>
      <c r="CQ115" s="244"/>
      <c r="CR115" s="244"/>
    </row>
    <row r="116" spans="1:96" s="331" customFormat="1" ht="30" customHeight="1" x14ac:dyDescent="0.25">
      <c r="A116" s="244"/>
      <c r="B116" s="75"/>
      <c r="C116" s="400"/>
      <c r="D116" s="196"/>
      <c r="E116" s="170"/>
      <c r="F116" s="202"/>
      <c r="G116" s="73"/>
      <c r="H116" s="73"/>
      <c r="I116" s="73"/>
      <c r="J116" s="74"/>
      <c r="K116" s="63"/>
      <c r="L116" s="64"/>
      <c r="M116" s="64"/>
      <c r="N116" s="64"/>
      <c r="O116" s="65"/>
      <c r="P116" s="66"/>
      <c r="Q116" s="67"/>
      <c r="R116" s="67"/>
      <c r="S116" s="67"/>
      <c r="T116" s="67"/>
      <c r="U116" s="68"/>
      <c r="V116" s="69"/>
      <c r="W116" s="70"/>
      <c r="X116" s="71"/>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c r="BO116" s="244"/>
      <c r="BP116" s="244"/>
      <c r="BQ116" s="244"/>
      <c r="BR116" s="244"/>
      <c r="BS116" s="244"/>
      <c r="BT116" s="244"/>
      <c r="BU116" s="244"/>
      <c r="BV116" s="244"/>
      <c r="BW116" s="244"/>
      <c r="BX116" s="244"/>
      <c r="BY116" s="244"/>
      <c r="BZ116" s="244"/>
      <c r="CA116" s="244"/>
      <c r="CB116" s="244"/>
      <c r="CC116" s="244"/>
      <c r="CD116" s="244"/>
      <c r="CE116" s="244"/>
      <c r="CF116" s="244"/>
      <c r="CG116" s="244"/>
      <c r="CH116" s="244"/>
      <c r="CI116" s="244"/>
      <c r="CJ116" s="244"/>
      <c r="CK116" s="244"/>
      <c r="CL116" s="244"/>
      <c r="CM116" s="244"/>
      <c r="CN116" s="244"/>
      <c r="CO116" s="244"/>
      <c r="CP116" s="244"/>
      <c r="CQ116" s="244"/>
      <c r="CR116" s="244"/>
    </row>
    <row r="117" spans="1:96" s="331" customFormat="1" ht="30" customHeight="1" x14ac:dyDescent="0.25">
      <c r="A117" s="244"/>
      <c r="B117" s="75"/>
      <c r="C117" s="400"/>
      <c r="D117" s="196"/>
      <c r="E117" s="170"/>
      <c r="F117" s="202"/>
      <c r="G117" s="73"/>
      <c r="H117" s="73"/>
      <c r="I117" s="73"/>
      <c r="J117" s="203"/>
      <c r="K117" s="63"/>
      <c r="L117" s="64"/>
      <c r="M117" s="64"/>
      <c r="N117" s="64"/>
      <c r="O117" s="65"/>
      <c r="P117" s="66"/>
      <c r="Q117" s="67"/>
      <c r="R117" s="67"/>
      <c r="S117" s="67"/>
      <c r="T117" s="67"/>
      <c r="U117" s="68"/>
      <c r="V117" s="69"/>
      <c r="W117" s="70"/>
      <c r="X117" s="71"/>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c r="BO117" s="244"/>
      <c r="BP117" s="244"/>
      <c r="BQ117" s="244"/>
      <c r="BR117" s="244"/>
      <c r="BS117" s="244"/>
      <c r="BT117" s="244"/>
      <c r="BU117" s="244"/>
      <c r="BV117" s="244"/>
      <c r="BW117" s="244"/>
      <c r="BX117" s="244"/>
      <c r="BY117" s="244"/>
      <c r="BZ117" s="244"/>
      <c r="CA117" s="244"/>
      <c r="CB117" s="244"/>
      <c r="CC117" s="244"/>
      <c r="CD117" s="244"/>
      <c r="CE117" s="244"/>
      <c r="CF117" s="244"/>
      <c r="CG117" s="244"/>
      <c r="CH117" s="244"/>
      <c r="CI117" s="244"/>
      <c r="CJ117" s="244"/>
      <c r="CK117" s="244"/>
      <c r="CL117" s="244"/>
      <c r="CM117" s="244"/>
      <c r="CN117" s="244"/>
      <c r="CO117" s="244"/>
      <c r="CP117" s="244"/>
      <c r="CQ117" s="244"/>
      <c r="CR117" s="244"/>
    </row>
    <row r="118" spans="1:96" s="331" customFormat="1" ht="30" customHeight="1" x14ac:dyDescent="0.25">
      <c r="A118" s="244"/>
      <c r="B118" s="75"/>
      <c r="C118" s="400"/>
      <c r="D118" s="201"/>
      <c r="E118" s="170"/>
      <c r="F118" s="76"/>
      <c r="G118" s="77"/>
      <c r="H118" s="77"/>
      <c r="I118" s="77"/>
      <c r="J118" s="78"/>
      <c r="K118" s="148"/>
      <c r="L118" s="97"/>
      <c r="M118" s="97"/>
      <c r="N118" s="97"/>
      <c r="O118" s="98"/>
      <c r="P118" s="99"/>
      <c r="Q118" s="100"/>
      <c r="R118" s="100"/>
      <c r="S118" s="100"/>
      <c r="T118" s="100"/>
      <c r="U118" s="101"/>
      <c r="V118" s="102"/>
      <c r="W118" s="103"/>
      <c r="X118" s="10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c r="BO118" s="244"/>
      <c r="BP118" s="244"/>
      <c r="BQ118" s="244"/>
      <c r="BR118" s="244"/>
      <c r="BS118" s="244"/>
      <c r="BT118" s="244"/>
      <c r="BU118" s="244"/>
      <c r="BV118" s="244"/>
      <c r="BW118" s="244"/>
      <c r="BX118" s="244"/>
      <c r="BY118" s="244"/>
      <c r="BZ118" s="244"/>
      <c r="CA118" s="244"/>
      <c r="CB118" s="244"/>
      <c r="CC118" s="244"/>
      <c r="CD118" s="244"/>
      <c r="CE118" s="244"/>
      <c r="CF118" s="244"/>
      <c r="CG118" s="244"/>
      <c r="CH118" s="244"/>
      <c r="CI118" s="244"/>
      <c r="CJ118" s="244"/>
      <c r="CK118" s="244"/>
      <c r="CL118" s="244"/>
      <c r="CM118" s="244"/>
      <c r="CN118" s="244"/>
      <c r="CO118" s="244"/>
      <c r="CP118" s="244"/>
      <c r="CQ118" s="244"/>
      <c r="CR118" s="244"/>
    </row>
    <row r="119" spans="1:96" s="331" customFormat="1" ht="12.75" customHeight="1" x14ac:dyDescent="0.25">
      <c r="A119" s="244"/>
      <c r="B119" s="105"/>
      <c r="C119" s="370" t="s">
        <v>75</v>
      </c>
      <c r="D119" s="370"/>
      <c r="E119" s="371"/>
      <c r="F119" s="45"/>
      <c r="G119" s="46"/>
      <c r="H119" s="46"/>
      <c r="I119" s="46"/>
      <c r="J119" s="47"/>
      <c r="K119" s="48"/>
      <c r="L119" s="49"/>
      <c r="M119" s="49"/>
      <c r="N119" s="49"/>
      <c r="O119" s="106"/>
      <c r="P119" s="51"/>
      <c r="Q119" s="52"/>
      <c r="R119" s="52"/>
      <c r="S119" s="52"/>
      <c r="T119" s="107"/>
      <c r="U119" s="54"/>
      <c r="V119" s="55"/>
      <c r="W119" s="109"/>
      <c r="X119" s="56"/>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c r="BO119" s="244"/>
      <c r="BP119" s="244"/>
      <c r="BQ119" s="244"/>
      <c r="BR119" s="244"/>
      <c r="BS119" s="244"/>
      <c r="BT119" s="244"/>
      <c r="BU119" s="244"/>
      <c r="BV119" s="244"/>
      <c r="BW119" s="244"/>
      <c r="BX119" s="244"/>
      <c r="BY119" s="244"/>
      <c r="BZ119" s="244"/>
      <c r="CA119" s="244"/>
      <c r="CB119" s="244"/>
      <c r="CC119" s="244"/>
      <c r="CD119" s="244"/>
      <c r="CE119" s="244"/>
      <c r="CF119" s="244"/>
      <c r="CG119" s="244"/>
      <c r="CH119" s="244"/>
      <c r="CI119" s="244"/>
      <c r="CJ119" s="244"/>
      <c r="CK119" s="244"/>
      <c r="CL119" s="244"/>
      <c r="CM119" s="244"/>
      <c r="CN119" s="244"/>
      <c r="CO119" s="244"/>
      <c r="CP119" s="244"/>
      <c r="CQ119" s="244"/>
      <c r="CR119" s="244"/>
    </row>
    <row r="120" spans="1:96" s="331" customFormat="1" ht="30" customHeight="1" x14ac:dyDescent="0.25">
      <c r="A120" s="244"/>
      <c r="B120" s="75"/>
      <c r="C120" s="403" t="s">
        <v>76</v>
      </c>
      <c r="D120" s="204"/>
      <c r="E120" s="169"/>
      <c r="F120" s="117"/>
      <c r="G120" s="193"/>
      <c r="H120" s="193"/>
      <c r="I120" s="193"/>
      <c r="J120" s="194"/>
      <c r="K120" s="63"/>
      <c r="L120" s="64"/>
      <c r="M120" s="64"/>
      <c r="N120" s="64"/>
      <c r="O120" s="65"/>
      <c r="P120" s="66"/>
      <c r="Q120" s="67"/>
      <c r="R120" s="67"/>
      <c r="S120" s="67"/>
      <c r="T120" s="67"/>
      <c r="U120" s="68"/>
      <c r="V120" s="118"/>
      <c r="W120" s="70"/>
      <c r="X120" s="71"/>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44"/>
      <c r="BR120" s="244"/>
      <c r="BS120" s="244"/>
      <c r="BT120" s="244"/>
      <c r="BU120" s="244"/>
      <c r="BV120" s="244"/>
      <c r="BW120" s="244"/>
      <c r="BX120" s="244"/>
      <c r="BY120" s="244"/>
      <c r="BZ120" s="244"/>
      <c r="CA120" s="244"/>
      <c r="CB120" s="244"/>
      <c r="CC120" s="244"/>
      <c r="CD120" s="244"/>
      <c r="CE120" s="244"/>
      <c r="CF120" s="244"/>
      <c r="CG120" s="244"/>
      <c r="CH120" s="244"/>
      <c r="CI120" s="244"/>
      <c r="CJ120" s="244"/>
      <c r="CK120" s="244"/>
      <c r="CL120" s="244"/>
      <c r="CM120" s="244"/>
      <c r="CN120" s="244"/>
      <c r="CO120" s="244"/>
      <c r="CP120" s="244"/>
      <c r="CQ120" s="244"/>
      <c r="CR120" s="244"/>
    </row>
    <row r="121" spans="1:96" s="331" customFormat="1" ht="30" customHeight="1" x14ac:dyDescent="0.25">
      <c r="A121" s="244"/>
      <c r="B121" s="75"/>
      <c r="C121" s="404"/>
      <c r="D121" s="205"/>
      <c r="E121" s="170"/>
      <c r="F121" s="76"/>
      <c r="G121" s="77"/>
      <c r="H121" s="77"/>
      <c r="I121" s="77"/>
      <c r="J121" s="78"/>
      <c r="K121" s="96"/>
      <c r="L121" s="97"/>
      <c r="M121" s="97"/>
      <c r="N121" s="97"/>
      <c r="O121" s="98"/>
      <c r="P121" s="99"/>
      <c r="Q121" s="100"/>
      <c r="R121" s="100"/>
      <c r="S121" s="100"/>
      <c r="T121" s="100"/>
      <c r="U121" s="101"/>
      <c r="V121" s="168"/>
      <c r="W121" s="103"/>
      <c r="X121" s="10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c r="BO121" s="244"/>
      <c r="BP121" s="244"/>
      <c r="BQ121" s="244"/>
      <c r="BR121" s="244"/>
      <c r="BS121" s="244"/>
      <c r="BT121" s="244"/>
      <c r="BU121" s="244"/>
      <c r="BV121" s="244"/>
      <c r="BW121" s="244"/>
      <c r="BX121" s="244"/>
      <c r="BY121" s="244"/>
      <c r="BZ121" s="244"/>
      <c r="CA121" s="244"/>
      <c r="CB121" s="244"/>
      <c r="CC121" s="244"/>
      <c r="CD121" s="244"/>
      <c r="CE121" s="244"/>
      <c r="CF121" s="244"/>
      <c r="CG121" s="244"/>
      <c r="CH121" s="244"/>
      <c r="CI121" s="244"/>
      <c r="CJ121" s="244"/>
      <c r="CK121" s="244"/>
      <c r="CL121" s="244"/>
      <c r="CM121" s="244"/>
      <c r="CN121" s="244"/>
      <c r="CO121" s="244"/>
      <c r="CP121" s="244"/>
      <c r="CQ121" s="244"/>
      <c r="CR121" s="244"/>
    </row>
    <row r="122" spans="1:96" ht="13.5" thickBot="1" x14ac:dyDescent="0.3">
      <c r="B122" s="189"/>
      <c r="C122" s="396" t="s">
        <v>77</v>
      </c>
      <c r="D122" s="397"/>
      <c r="E122" s="398"/>
      <c r="F122" s="32"/>
      <c r="G122" s="33"/>
      <c r="H122" s="33"/>
      <c r="I122" s="33"/>
      <c r="J122" s="34"/>
      <c r="K122" s="35"/>
      <c r="L122" s="36"/>
      <c r="M122" s="36"/>
      <c r="N122" s="36"/>
      <c r="O122" s="185"/>
      <c r="P122" s="38"/>
      <c r="Q122" s="39"/>
      <c r="R122" s="39"/>
      <c r="S122" s="39"/>
      <c r="T122" s="186"/>
      <c r="U122" s="206"/>
      <c r="V122" s="42"/>
      <c r="W122" s="187"/>
      <c r="X122" s="43"/>
    </row>
    <row r="123" spans="1:96" s="331" customFormat="1" ht="12.75" customHeight="1" x14ac:dyDescent="0.25">
      <c r="A123" s="244"/>
      <c r="B123" s="133"/>
      <c r="C123" s="377" t="s">
        <v>78</v>
      </c>
      <c r="D123" s="377"/>
      <c r="E123" s="378"/>
      <c r="F123" s="45"/>
      <c r="G123" s="46"/>
      <c r="H123" s="46"/>
      <c r="I123" s="46"/>
      <c r="J123" s="47"/>
      <c r="K123" s="48"/>
      <c r="L123" s="49"/>
      <c r="M123" s="49"/>
      <c r="N123" s="49"/>
      <c r="O123" s="106"/>
      <c r="P123" s="51"/>
      <c r="Q123" s="52"/>
      <c r="R123" s="52"/>
      <c r="S123" s="52"/>
      <c r="T123" s="52"/>
      <c r="U123" s="54"/>
      <c r="V123" s="55"/>
      <c r="W123" s="109"/>
      <c r="X123" s="56"/>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c r="BO123" s="244"/>
      <c r="BP123" s="244"/>
      <c r="BQ123" s="244"/>
      <c r="BR123" s="244"/>
      <c r="BS123" s="244"/>
      <c r="BT123" s="244"/>
      <c r="BU123" s="244"/>
      <c r="BV123" s="244"/>
      <c r="BW123" s="244"/>
      <c r="BX123" s="244"/>
      <c r="BY123" s="244"/>
      <c r="BZ123" s="244"/>
      <c r="CA123" s="244"/>
      <c r="CB123" s="244"/>
      <c r="CC123" s="244"/>
      <c r="CD123" s="244"/>
      <c r="CE123" s="244"/>
      <c r="CF123" s="244"/>
      <c r="CG123" s="244"/>
      <c r="CH123" s="244"/>
      <c r="CI123" s="244"/>
      <c r="CJ123" s="244"/>
      <c r="CK123" s="244"/>
      <c r="CL123" s="244"/>
      <c r="CM123" s="244"/>
      <c r="CN123" s="244"/>
      <c r="CO123" s="244"/>
      <c r="CP123" s="244"/>
      <c r="CQ123" s="244"/>
      <c r="CR123" s="244"/>
    </row>
    <row r="124" spans="1:96" s="331" customFormat="1" ht="30" customHeight="1" x14ac:dyDescent="0.25">
      <c r="A124" s="244"/>
      <c r="B124" s="75"/>
      <c r="C124" s="399" t="s">
        <v>79</v>
      </c>
      <c r="D124" s="195"/>
      <c r="E124" s="169"/>
      <c r="F124" s="117"/>
      <c r="G124" s="193"/>
      <c r="H124" s="193"/>
      <c r="I124" s="193"/>
      <c r="J124" s="194"/>
      <c r="K124" s="63"/>
      <c r="L124" s="64"/>
      <c r="M124" s="64"/>
      <c r="N124" s="64"/>
      <c r="O124" s="65"/>
      <c r="P124" s="66"/>
      <c r="Q124" s="67"/>
      <c r="R124" s="67"/>
      <c r="S124" s="67"/>
      <c r="T124" s="67"/>
      <c r="U124" s="68"/>
      <c r="V124" s="118"/>
      <c r="W124" s="70"/>
      <c r="X124" s="71"/>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c r="BO124" s="244"/>
      <c r="BP124" s="244"/>
      <c r="BQ124" s="244"/>
      <c r="BR124" s="244"/>
      <c r="BS124" s="244"/>
      <c r="BT124" s="244"/>
      <c r="BU124" s="244"/>
      <c r="BV124" s="244"/>
      <c r="BW124" s="244"/>
      <c r="BX124" s="244"/>
      <c r="BY124" s="244"/>
      <c r="BZ124" s="244"/>
      <c r="CA124" s="244"/>
      <c r="CB124" s="244"/>
      <c r="CC124" s="244"/>
      <c r="CD124" s="244"/>
      <c r="CE124" s="244"/>
      <c r="CF124" s="244"/>
      <c r="CG124" s="244"/>
      <c r="CH124" s="244"/>
      <c r="CI124" s="244"/>
      <c r="CJ124" s="244"/>
      <c r="CK124" s="244"/>
      <c r="CL124" s="244"/>
      <c r="CM124" s="244"/>
      <c r="CN124" s="244"/>
      <c r="CO124" s="244"/>
      <c r="CP124" s="244"/>
      <c r="CQ124" s="244"/>
      <c r="CR124" s="244"/>
    </row>
    <row r="125" spans="1:96" s="331" customFormat="1" ht="30" customHeight="1" x14ac:dyDescent="0.25">
      <c r="A125" s="244"/>
      <c r="B125" s="75"/>
      <c r="C125" s="400"/>
      <c r="D125" s="196"/>
      <c r="E125" s="170"/>
      <c r="F125" s="72"/>
      <c r="G125" s="73"/>
      <c r="H125" s="73"/>
      <c r="I125" s="73"/>
      <c r="J125" s="74"/>
      <c r="K125" s="63"/>
      <c r="L125" s="64"/>
      <c r="M125" s="64"/>
      <c r="N125" s="64"/>
      <c r="O125" s="65"/>
      <c r="P125" s="66"/>
      <c r="Q125" s="67"/>
      <c r="R125" s="67"/>
      <c r="S125" s="67"/>
      <c r="T125" s="67"/>
      <c r="U125" s="68"/>
      <c r="V125" s="69"/>
      <c r="W125" s="70"/>
      <c r="X125" s="71"/>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44"/>
      <c r="BR125" s="244"/>
      <c r="BS125" s="244"/>
      <c r="BT125" s="244"/>
      <c r="BU125" s="244"/>
      <c r="BV125" s="244"/>
      <c r="BW125" s="244"/>
      <c r="BX125" s="244"/>
      <c r="BY125" s="244"/>
      <c r="BZ125" s="244"/>
      <c r="CA125" s="244"/>
      <c r="CB125" s="244"/>
      <c r="CC125" s="244"/>
      <c r="CD125" s="244"/>
      <c r="CE125" s="244"/>
      <c r="CF125" s="244"/>
      <c r="CG125" s="244"/>
      <c r="CH125" s="244"/>
      <c r="CI125" s="244"/>
      <c r="CJ125" s="244"/>
      <c r="CK125" s="244"/>
      <c r="CL125" s="244"/>
      <c r="CM125" s="244"/>
      <c r="CN125" s="244"/>
      <c r="CO125" s="244"/>
      <c r="CP125" s="244"/>
      <c r="CQ125" s="244"/>
      <c r="CR125" s="244"/>
    </row>
    <row r="126" spans="1:96" s="331" customFormat="1" ht="30" customHeight="1" x14ac:dyDescent="0.25">
      <c r="A126" s="244"/>
      <c r="B126" s="75"/>
      <c r="C126" s="400"/>
      <c r="D126" s="196"/>
      <c r="E126" s="170"/>
      <c r="F126" s="72"/>
      <c r="G126" s="73"/>
      <c r="H126" s="73"/>
      <c r="I126" s="73"/>
      <c r="J126" s="74"/>
      <c r="K126" s="63"/>
      <c r="L126" s="64"/>
      <c r="M126" s="64"/>
      <c r="N126" s="64"/>
      <c r="O126" s="65"/>
      <c r="P126" s="66"/>
      <c r="Q126" s="67"/>
      <c r="R126" s="67"/>
      <c r="S126" s="67"/>
      <c r="T126" s="67"/>
      <c r="U126" s="68"/>
      <c r="V126" s="69"/>
      <c r="W126" s="70"/>
      <c r="X126" s="71"/>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c r="BO126" s="244"/>
      <c r="BP126" s="244"/>
      <c r="BQ126" s="244"/>
      <c r="BR126" s="244"/>
      <c r="BS126" s="244"/>
      <c r="BT126" s="244"/>
      <c r="BU126" s="244"/>
      <c r="BV126" s="244"/>
      <c r="BW126" s="244"/>
      <c r="BX126" s="244"/>
      <c r="BY126" s="244"/>
      <c r="BZ126" s="244"/>
      <c r="CA126" s="244"/>
      <c r="CB126" s="244"/>
      <c r="CC126" s="244"/>
      <c r="CD126" s="244"/>
      <c r="CE126" s="244"/>
      <c r="CF126" s="244"/>
      <c r="CG126" s="244"/>
      <c r="CH126" s="244"/>
      <c r="CI126" s="244"/>
      <c r="CJ126" s="244"/>
      <c r="CK126" s="244"/>
      <c r="CL126" s="244"/>
      <c r="CM126" s="244"/>
      <c r="CN126" s="244"/>
      <c r="CO126" s="244"/>
      <c r="CP126" s="244"/>
      <c r="CQ126" s="244"/>
      <c r="CR126" s="244"/>
    </row>
    <row r="127" spans="1:96" s="331" customFormat="1" ht="30" customHeight="1" x14ac:dyDescent="0.25">
      <c r="A127" s="244"/>
      <c r="B127" s="75"/>
      <c r="C127" s="400"/>
      <c r="D127" s="201"/>
      <c r="E127" s="170"/>
      <c r="F127" s="72"/>
      <c r="G127" s="73"/>
      <c r="H127" s="73"/>
      <c r="I127" s="73"/>
      <c r="J127" s="74"/>
      <c r="K127" s="63"/>
      <c r="L127" s="64"/>
      <c r="M127" s="64"/>
      <c r="N127" s="64"/>
      <c r="O127" s="65"/>
      <c r="P127" s="66"/>
      <c r="Q127" s="67"/>
      <c r="R127" s="67"/>
      <c r="S127" s="67"/>
      <c r="T127" s="67"/>
      <c r="U127" s="68"/>
      <c r="V127" s="69"/>
      <c r="W127" s="70"/>
      <c r="X127" s="71"/>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c r="BO127" s="244"/>
      <c r="BP127" s="244"/>
      <c r="BQ127" s="244"/>
      <c r="BR127" s="244"/>
      <c r="BS127" s="244"/>
      <c r="BT127" s="244"/>
      <c r="BU127" s="244"/>
      <c r="BV127" s="244"/>
      <c r="BW127" s="244"/>
      <c r="BX127" s="244"/>
      <c r="BY127" s="244"/>
      <c r="BZ127" s="244"/>
      <c r="CA127" s="244"/>
      <c r="CB127" s="244"/>
      <c r="CC127" s="244"/>
      <c r="CD127" s="244"/>
      <c r="CE127" s="244"/>
      <c r="CF127" s="244"/>
      <c r="CG127" s="244"/>
      <c r="CH127" s="244"/>
      <c r="CI127" s="244"/>
      <c r="CJ127" s="244"/>
      <c r="CK127" s="244"/>
      <c r="CL127" s="244"/>
      <c r="CM127" s="244"/>
      <c r="CN127" s="244"/>
      <c r="CO127" s="244"/>
      <c r="CP127" s="244"/>
      <c r="CQ127" s="244"/>
      <c r="CR127" s="244"/>
    </row>
    <row r="128" spans="1:96" s="331" customFormat="1" ht="30" customHeight="1" x14ac:dyDescent="0.25">
      <c r="A128" s="244"/>
      <c r="B128" s="79"/>
      <c r="C128" s="399" t="s">
        <v>80</v>
      </c>
      <c r="D128" s="204"/>
      <c r="E128" s="169"/>
      <c r="F128" s="117"/>
      <c r="G128" s="193"/>
      <c r="H128" s="193"/>
      <c r="I128" s="193"/>
      <c r="J128" s="194"/>
      <c r="K128" s="207"/>
      <c r="L128" s="83"/>
      <c r="M128" s="83"/>
      <c r="N128" s="83"/>
      <c r="O128" s="84"/>
      <c r="P128" s="85"/>
      <c r="Q128" s="86"/>
      <c r="R128" s="86"/>
      <c r="S128" s="86"/>
      <c r="T128" s="86"/>
      <c r="U128" s="87"/>
      <c r="V128" s="88"/>
      <c r="W128" s="89"/>
      <c r="X128" s="90"/>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c r="BO128" s="244"/>
      <c r="BP128" s="244"/>
      <c r="BQ128" s="244"/>
      <c r="BR128" s="244"/>
      <c r="BS128" s="244"/>
      <c r="BT128" s="244"/>
      <c r="BU128" s="244"/>
      <c r="BV128" s="244"/>
      <c r="BW128" s="244"/>
      <c r="BX128" s="244"/>
      <c r="BY128" s="244"/>
      <c r="BZ128" s="244"/>
      <c r="CA128" s="244"/>
      <c r="CB128" s="244"/>
      <c r="CC128" s="244"/>
      <c r="CD128" s="244"/>
      <c r="CE128" s="244"/>
      <c r="CF128" s="244"/>
      <c r="CG128" s="244"/>
      <c r="CH128" s="244"/>
      <c r="CI128" s="244"/>
      <c r="CJ128" s="244"/>
      <c r="CK128" s="244"/>
      <c r="CL128" s="244"/>
      <c r="CM128" s="244"/>
      <c r="CN128" s="244"/>
      <c r="CO128" s="244"/>
      <c r="CP128" s="244"/>
      <c r="CQ128" s="244"/>
      <c r="CR128" s="244"/>
    </row>
    <row r="129" spans="1:96" s="331" customFormat="1" ht="30" customHeight="1" x14ac:dyDescent="0.25">
      <c r="A129" s="244"/>
      <c r="B129" s="75"/>
      <c r="C129" s="400"/>
      <c r="D129" s="205"/>
      <c r="E129" s="170"/>
      <c r="F129" s="202"/>
      <c r="G129" s="73"/>
      <c r="H129" s="73"/>
      <c r="I129" s="73"/>
      <c r="J129" s="203"/>
      <c r="K129" s="63"/>
      <c r="L129" s="64"/>
      <c r="M129" s="64"/>
      <c r="N129" s="64"/>
      <c r="O129" s="65"/>
      <c r="P129" s="66"/>
      <c r="Q129" s="67"/>
      <c r="R129" s="67"/>
      <c r="S129" s="67"/>
      <c r="T129" s="67"/>
      <c r="U129" s="68"/>
      <c r="V129" s="69"/>
      <c r="W129" s="70"/>
      <c r="X129" s="71"/>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c r="BO129" s="244"/>
      <c r="BP129" s="244"/>
      <c r="BQ129" s="244"/>
      <c r="BR129" s="244"/>
      <c r="BS129" s="244"/>
      <c r="BT129" s="244"/>
      <c r="BU129" s="244"/>
      <c r="BV129" s="244"/>
      <c r="BW129" s="244"/>
      <c r="BX129" s="244"/>
      <c r="BY129" s="244"/>
      <c r="BZ129" s="244"/>
      <c r="CA129" s="244"/>
      <c r="CB129" s="244"/>
      <c r="CC129" s="244"/>
      <c r="CD129" s="244"/>
      <c r="CE129" s="244"/>
      <c r="CF129" s="244"/>
      <c r="CG129" s="244"/>
      <c r="CH129" s="244"/>
      <c r="CI129" s="244"/>
      <c r="CJ129" s="244"/>
      <c r="CK129" s="244"/>
      <c r="CL129" s="244"/>
      <c r="CM129" s="244"/>
      <c r="CN129" s="244"/>
      <c r="CO129" s="244"/>
      <c r="CP129" s="244"/>
      <c r="CQ129" s="244"/>
      <c r="CR129" s="244"/>
    </row>
    <row r="130" spans="1:96" s="331" customFormat="1" ht="30" customHeight="1" x14ac:dyDescent="0.25">
      <c r="A130" s="244"/>
      <c r="B130" s="75"/>
      <c r="C130" s="400"/>
      <c r="D130" s="205"/>
      <c r="E130" s="170"/>
      <c r="F130" s="72"/>
      <c r="G130" s="73"/>
      <c r="H130" s="73"/>
      <c r="I130" s="73"/>
      <c r="J130" s="74"/>
      <c r="K130" s="63"/>
      <c r="L130" s="64"/>
      <c r="M130" s="64"/>
      <c r="N130" s="64"/>
      <c r="O130" s="65"/>
      <c r="P130" s="66"/>
      <c r="Q130" s="67"/>
      <c r="R130" s="67"/>
      <c r="S130" s="67"/>
      <c r="T130" s="67"/>
      <c r="U130" s="68"/>
      <c r="V130" s="69"/>
      <c r="W130" s="70"/>
      <c r="X130" s="71"/>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c r="BO130" s="244"/>
      <c r="BP130" s="244"/>
      <c r="BQ130" s="244"/>
      <c r="BR130" s="244"/>
      <c r="BS130" s="244"/>
      <c r="BT130" s="244"/>
      <c r="BU130" s="244"/>
      <c r="BV130" s="244"/>
      <c r="BW130" s="244"/>
      <c r="BX130" s="244"/>
      <c r="BY130" s="244"/>
      <c r="BZ130" s="244"/>
      <c r="CA130" s="244"/>
      <c r="CB130" s="244"/>
      <c r="CC130" s="244"/>
      <c r="CD130" s="244"/>
      <c r="CE130" s="244"/>
      <c r="CF130" s="244"/>
      <c r="CG130" s="244"/>
      <c r="CH130" s="244"/>
      <c r="CI130" s="244"/>
      <c r="CJ130" s="244"/>
      <c r="CK130" s="244"/>
      <c r="CL130" s="244"/>
      <c r="CM130" s="244"/>
      <c r="CN130" s="244"/>
      <c r="CO130" s="244"/>
      <c r="CP130" s="244"/>
      <c r="CQ130" s="244"/>
      <c r="CR130" s="244"/>
    </row>
    <row r="131" spans="1:96" s="331" customFormat="1" ht="30" customHeight="1" x14ac:dyDescent="0.25">
      <c r="A131" s="244"/>
      <c r="B131" s="75"/>
      <c r="C131" s="400"/>
      <c r="D131" s="205"/>
      <c r="E131" s="170"/>
      <c r="F131" s="76"/>
      <c r="G131" s="77"/>
      <c r="H131" s="77"/>
      <c r="I131" s="77"/>
      <c r="J131" s="78"/>
      <c r="K131" s="148"/>
      <c r="L131" s="97"/>
      <c r="M131" s="97"/>
      <c r="N131" s="97"/>
      <c r="O131" s="98"/>
      <c r="P131" s="99"/>
      <c r="Q131" s="100"/>
      <c r="R131" s="100"/>
      <c r="S131" s="100"/>
      <c r="T131" s="100"/>
      <c r="U131" s="101"/>
      <c r="V131" s="102"/>
      <c r="W131" s="103"/>
      <c r="X131" s="10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c r="BO131" s="244"/>
      <c r="BP131" s="244"/>
      <c r="BQ131" s="244"/>
      <c r="BR131" s="244"/>
      <c r="BS131" s="244"/>
      <c r="BT131" s="244"/>
      <c r="BU131" s="244"/>
      <c r="BV131" s="244"/>
      <c r="BW131" s="244"/>
      <c r="BX131" s="244"/>
      <c r="BY131" s="244"/>
      <c r="BZ131" s="244"/>
      <c r="CA131" s="244"/>
      <c r="CB131" s="244"/>
      <c r="CC131" s="244"/>
      <c r="CD131" s="244"/>
      <c r="CE131" s="244"/>
      <c r="CF131" s="244"/>
      <c r="CG131" s="244"/>
      <c r="CH131" s="244"/>
      <c r="CI131" s="244"/>
      <c r="CJ131" s="244"/>
      <c r="CK131" s="244"/>
      <c r="CL131" s="244"/>
      <c r="CM131" s="244"/>
      <c r="CN131" s="244"/>
      <c r="CO131" s="244"/>
      <c r="CP131" s="244"/>
      <c r="CQ131" s="244"/>
      <c r="CR131" s="244"/>
    </row>
    <row r="132" spans="1:96" s="331" customFormat="1" ht="12.75" customHeight="1" x14ac:dyDescent="0.25">
      <c r="A132" s="244"/>
      <c r="B132" s="116"/>
      <c r="C132" s="370" t="s">
        <v>78</v>
      </c>
      <c r="D132" s="370"/>
      <c r="E132" s="371"/>
      <c r="F132" s="45"/>
      <c r="G132" s="46"/>
      <c r="H132" s="46"/>
      <c r="I132" s="46"/>
      <c r="J132" s="47"/>
      <c r="K132" s="48"/>
      <c r="L132" s="49"/>
      <c r="M132" s="49"/>
      <c r="N132" s="49"/>
      <c r="O132" s="106"/>
      <c r="P132" s="51"/>
      <c r="Q132" s="52"/>
      <c r="R132" s="52"/>
      <c r="S132" s="52"/>
      <c r="T132" s="107"/>
      <c r="U132" s="54"/>
      <c r="V132" s="55"/>
      <c r="W132" s="109"/>
      <c r="X132" s="56"/>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c r="BR132" s="244"/>
      <c r="BS132" s="244"/>
      <c r="BT132" s="244"/>
      <c r="BU132" s="244"/>
      <c r="BV132" s="244"/>
      <c r="BW132" s="244"/>
      <c r="BX132" s="244"/>
      <c r="BY132" s="244"/>
      <c r="BZ132" s="244"/>
      <c r="CA132" s="244"/>
      <c r="CB132" s="244"/>
      <c r="CC132" s="244"/>
      <c r="CD132" s="244"/>
      <c r="CE132" s="244"/>
      <c r="CF132" s="244"/>
      <c r="CG132" s="244"/>
      <c r="CH132" s="244"/>
      <c r="CI132" s="244"/>
      <c r="CJ132" s="244"/>
      <c r="CK132" s="244"/>
      <c r="CL132" s="244"/>
      <c r="CM132" s="244"/>
      <c r="CN132" s="244"/>
      <c r="CO132" s="244"/>
      <c r="CP132" s="244"/>
      <c r="CQ132" s="244"/>
      <c r="CR132" s="244"/>
    </row>
    <row r="133" spans="1:96" s="331" customFormat="1" ht="30" customHeight="1" x14ac:dyDescent="0.25">
      <c r="A133" s="244"/>
      <c r="B133" s="79"/>
      <c r="C133" s="399" t="s">
        <v>81</v>
      </c>
      <c r="D133" s="204"/>
      <c r="E133" s="169"/>
      <c r="F133" s="117"/>
      <c r="G133" s="193"/>
      <c r="H133" s="193"/>
      <c r="I133" s="193"/>
      <c r="J133" s="194"/>
      <c r="K133" s="63"/>
      <c r="L133" s="64"/>
      <c r="M133" s="64"/>
      <c r="N133" s="64"/>
      <c r="O133" s="65"/>
      <c r="P133" s="66"/>
      <c r="Q133" s="67"/>
      <c r="R133" s="67"/>
      <c r="S133" s="67"/>
      <c r="T133" s="67"/>
      <c r="U133" s="68"/>
      <c r="V133" s="118"/>
      <c r="W133" s="70"/>
      <c r="X133" s="71"/>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c r="BO133" s="244"/>
      <c r="BP133" s="244"/>
      <c r="BQ133" s="244"/>
      <c r="BR133" s="244"/>
      <c r="BS133" s="244"/>
      <c r="BT133" s="244"/>
      <c r="BU133" s="244"/>
      <c r="BV133" s="244"/>
      <c r="BW133" s="244"/>
      <c r="BX133" s="244"/>
      <c r="BY133" s="244"/>
      <c r="BZ133" s="244"/>
      <c r="CA133" s="244"/>
      <c r="CB133" s="244"/>
      <c r="CC133" s="244"/>
      <c r="CD133" s="244"/>
      <c r="CE133" s="244"/>
      <c r="CF133" s="244"/>
      <c r="CG133" s="244"/>
      <c r="CH133" s="244"/>
      <c r="CI133" s="244"/>
      <c r="CJ133" s="244"/>
      <c r="CK133" s="244"/>
      <c r="CL133" s="244"/>
      <c r="CM133" s="244"/>
      <c r="CN133" s="244"/>
      <c r="CO133" s="244"/>
      <c r="CP133" s="244"/>
      <c r="CQ133" s="244"/>
      <c r="CR133" s="244"/>
    </row>
    <row r="134" spans="1:96" s="331" customFormat="1" ht="30" customHeight="1" x14ac:dyDescent="0.25">
      <c r="A134" s="244"/>
      <c r="B134" s="75"/>
      <c r="C134" s="400"/>
      <c r="D134" s="205"/>
      <c r="E134" s="170"/>
      <c r="F134" s="72"/>
      <c r="G134" s="73"/>
      <c r="H134" s="73"/>
      <c r="I134" s="73"/>
      <c r="J134" s="74"/>
      <c r="K134" s="63"/>
      <c r="L134" s="64"/>
      <c r="M134" s="64"/>
      <c r="N134" s="64"/>
      <c r="O134" s="65"/>
      <c r="P134" s="66"/>
      <c r="Q134" s="67"/>
      <c r="R134" s="67"/>
      <c r="S134" s="67"/>
      <c r="T134" s="67"/>
      <c r="U134" s="68"/>
      <c r="V134" s="69"/>
      <c r="W134" s="70"/>
      <c r="X134" s="71"/>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c r="BO134" s="244"/>
      <c r="BP134" s="244"/>
      <c r="BQ134" s="244"/>
      <c r="BR134" s="244"/>
      <c r="BS134" s="244"/>
      <c r="BT134" s="244"/>
      <c r="BU134" s="244"/>
      <c r="BV134" s="244"/>
      <c r="BW134" s="244"/>
      <c r="BX134" s="244"/>
      <c r="BY134" s="244"/>
      <c r="BZ134" s="244"/>
      <c r="CA134" s="244"/>
      <c r="CB134" s="244"/>
      <c r="CC134" s="244"/>
      <c r="CD134" s="244"/>
      <c r="CE134" s="244"/>
      <c r="CF134" s="244"/>
      <c r="CG134" s="244"/>
      <c r="CH134" s="244"/>
      <c r="CI134" s="244"/>
      <c r="CJ134" s="244"/>
      <c r="CK134" s="244"/>
      <c r="CL134" s="244"/>
      <c r="CM134" s="244"/>
      <c r="CN134" s="244"/>
      <c r="CO134" s="244"/>
      <c r="CP134" s="244"/>
      <c r="CQ134" s="244"/>
      <c r="CR134" s="244"/>
    </row>
    <row r="135" spans="1:96" s="331" customFormat="1" ht="30" customHeight="1" x14ac:dyDescent="0.25">
      <c r="A135" s="244"/>
      <c r="B135" s="75"/>
      <c r="C135" s="400"/>
      <c r="D135" s="205"/>
      <c r="E135" s="170"/>
      <c r="F135" s="72"/>
      <c r="G135" s="73"/>
      <c r="H135" s="73"/>
      <c r="I135" s="73"/>
      <c r="J135" s="74"/>
      <c r="K135" s="63"/>
      <c r="L135" s="64"/>
      <c r="M135" s="64"/>
      <c r="N135" s="64"/>
      <c r="O135" s="65"/>
      <c r="P135" s="66"/>
      <c r="Q135" s="67"/>
      <c r="R135" s="67"/>
      <c r="S135" s="67"/>
      <c r="T135" s="67"/>
      <c r="U135" s="68"/>
      <c r="V135" s="69"/>
      <c r="W135" s="70"/>
      <c r="X135" s="71"/>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row>
    <row r="136" spans="1:96" s="331" customFormat="1" ht="30" customHeight="1" x14ac:dyDescent="0.25">
      <c r="A136" s="244"/>
      <c r="B136" s="75"/>
      <c r="C136" s="400"/>
      <c r="D136" s="205"/>
      <c r="E136" s="170"/>
      <c r="F136" s="72"/>
      <c r="G136" s="73"/>
      <c r="H136" s="73"/>
      <c r="I136" s="73"/>
      <c r="J136" s="74"/>
      <c r="K136" s="63"/>
      <c r="L136" s="64"/>
      <c r="M136" s="64"/>
      <c r="N136" s="64"/>
      <c r="O136" s="65"/>
      <c r="P136" s="66"/>
      <c r="Q136" s="67"/>
      <c r="R136" s="67"/>
      <c r="S136" s="67"/>
      <c r="T136" s="67"/>
      <c r="U136" s="68"/>
      <c r="V136" s="69"/>
      <c r="W136" s="70"/>
      <c r="X136" s="71"/>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c r="BO136" s="244"/>
      <c r="BP136" s="244"/>
      <c r="BQ136" s="244"/>
      <c r="BR136" s="244"/>
      <c r="BS136" s="244"/>
      <c r="BT136" s="244"/>
      <c r="BU136" s="244"/>
      <c r="BV136" s="244"/>
      <c r="BW136" s="244"/>
      <c r="BX136" s="244"/>
      <c r="BY136" s="244"/>
      <c r="BZ136" s="244"/>
      <c r="CA136" s="244"/>
      <c r="CB136" s="244"/>
      <c r="CC136" s="244"/>
      <c r="CD136" s="244"/>
      <c r="CE136" s="244"/>
      <c r="CF136" s="244"/>
      <c r="CG136" s="244"/>
      <c r="CH136" s="244"/>
      <c r="CI136" s="244"/>
      <c r="CJ136" s="244"/>
      <c r="CK136" s="244"/>
      <c r="CL136" s="244"/>
      <c r="CM136" s="244"/>
      <c r="CN136" s="244"/>
      <c r="CO136" s="244"/>
      <c r="CP136" s="244"/>
      <c r="CQ136" s="244"/>
      <c r="CR136" s="244"/>
    </row>
    <row r="137" spans="1:96" s="331" customFormat="1" ht="30" customHeight="1" x14ac:dyDescent="0.25">
      <c r="A137" s="244"/>
      <c r="B137" s="75"/>
      <c r="C137" s="400"/>
      <c r="D137" s="205"/>
      <c r="E137" s="170"/>
      <c r="F137" s="76"/>
      <c r="G137" s="77"/>
      <c r="H137" s="77"/>
      <c r="I137" s="77"/>
      <c r="J137" s="78"/>
      <c r="K137" s="148"/>
      <c r="L137" s="97"/>
      <c r="M137" s="97"/>
      <c r="N137" s="97"/>
      <c r="O137" s="98"/>
      <c r="P137" s="66"/>
      <c r="Q137" s="67"/>
      <c r="R137" s="67"/>
      <c r="S137" s="67"/>
      <c r="T137" s="67"/>
      <c r="U137" s="68"/>
      <c r="V137" s="69"/>
      <c r="W137" s="70"/>
      <c r="X137" s="71"/>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c r="BO137" s="244"/>
      <c r="BP137" s="244"/>
      <c r="BQ137" s="244"/>
      <c r="BR137" s="244"/>
      <c r="BS137" s="244"/>
      <c r="BT137" s="244"/>
      <c r="BU137" s="244"/>
      <c r="BV137" s="244"/>
      <c r="BW137" s="244"/>
      <c r="BX137" s="244"/>
      <c r="BY137" s="244"/>
      <c r="BZ137" s="244"/>
      <c r="CA137" s="244"/>
      <c r="CB137" s="244"/>
      <c r="CC137" s="244"/>
      <c r="CD137" s="244"/>
      <c r="CE137" s="244"/>
      <c r="CF137" s="244"/>
      <c r="CG137" s="244"/>
      <c r="CH137" s="244"/>
      <c r="CI137" s="244"/>
      <c r="CJ137" s="244"/>
      <c r="CK137" s="244"/>
      <c r="CL137" s="244"/>
      <c r="CM137" s="244"/>
      <c r="CN137" s="244"/>
      <c r="CO137" s="244"/>
      <c r="CP137" s="244"/>
      <c r="CQ137" s="244"/>
      <c r="CR137" s="244"/>
    </row>
    <row r="138" spans="1:96" s="331" customFormat="1" ht="12.75" customHeight="1" x14ac:dyDescent="0.25">
      <c r="A138" s="244"/>
      <c r="B138" s="105"/>
      <c r="C138" s="370" t="s">
        <v>78</v>
      </c>
      <c r="D138" s="370"/>
      <c r="E138" s="371"/>
      <c r="F138" s="45"/>
      <c r="G138" s="46"/>
      <c r="H138" s="46"/>
      <c r="I138" s="46"/>
      <c r="J138" s="47"/>
      <c r="K138" s="48"/>
      <c r="L138" s="49"/>
      <c r="M138" s="49"/>
      <c r="N138" s="49"/>
      <c r="O138" s="208"/>
      <c r="P138" s="153"/>
      <c r="Q138" s="153"/>
      <c r="R138" s="153"/>
      <c r="S138" s="153"/>
      <c r="T138" s="209"/>
      <c r="U138" s="108"/>
      <c r="V138" s="154"/>
      <c r="W138" s="155"/>
      <c r="X138" s="155"/>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c r="BO138" s="244"/>
      <c r="BP138" s="244"/>
      <c r="BQ138" s="244"/>
      <c r="BR138" s="244"/>
      <c r="BS138" s="244"/>
      <c r="BT138" s="244"/>
      <c r="BU138" s="244"/>
      <c r="BV138" s="244"/>
      <c r="BW138" s="244"/>
      <c r="BX138" s="244"/>
      <c r="BY138" s="244"/>
      <c r="BZ138" s="244"/>
      <c r="CA138" s="244"/>
      <c r="CB138" s="244"/>
      <c r="CC138" s="244"/>
      <c r="CD138" s="244"/>
      <c r="CE138" s="244"/>
      <c r="CF138" s="244"/>
      <c r="CG138" s="244"/>
      <c r="CH138" s="244"/>
      <c r="CI138" s="244"/>
      <c r="CJ138" s="244"/>
      <c r="CK138" s="244"/>
      <c r="CL138" s="244"/>
      <c r="CM138" s="244"/>
      <c r="CN138" s="244"/>
      <c r="CO138" s="244"/>
      <c r="CP138" s="244"/>
      <c r="CQ138" s="244"/>
      <c r="CR138" s="244"/>
    </row>
    <row r="139" spans="1:96" s="331" customFormat="1" ht="30" customHeight="1" x14ac:dyDescent="0.25">
      <c r="A139" s="244"/>
      <c r="B139" s="75"/>
      <c r="C139" s="399" t="s">
        <v>82</v>
      </c>
      <c r="D139" s="204"/>
      <c r="E139" s="169"/>
      <c r="F139" s="117"/>
      <c r="G139" s="193"/>
      <c r="H139" s="193"/>
      <c r="I139" s="193"/>
      <c r="J139" s="194"/>
      <c r="K139" s="63"/>
      <c r="L139" s="64"/>
      <c r="M139" s="64"/>
      <c r="N139" s="64"/>
      <c r="O139" s="65"/>
      <c r="P139" s="66"/>
      <c r="Q139" s="67"/>
      <c r="R139" s="67"/>
      <c r="S139" s="67"/>
      <c r="T139" s="67"/>
      <c r="U139" s="68"/>
      <c r="V139" s="118"/>
      <c r="W139" s="70"/>
      <c r="X139" s="71"/>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c r="BO139" s="244"/>
      <c r="BP139" s="244"/>
      <c r="BQ139" s="244"/>
      <c r="BR139" s="244"/>
      <c r="BS139" s="244"/>
      <c r="BT139" s="244"/>
      <c r="BU139" s="244"/>
      <c r="BV139" s="244"/>
      <c r="BW139" s="244"/>
      <c r="BX139" s="244"/>
      <c r="BY139" s="244"/>
      <c r="BZ139" s="244"/>
      <c r="CA139" s="244"/>
      <c r="CB139" s="244"/>
      <c r="CC139" s="244"/>
      <c r="CD139" s="244"/>
      <c r="CE139" s="244"/>
      <c r="CF139" s="244"/>
      <c r="CG139" s="244"/>
      <c r="CH139" s="244"/>
      <c r="CI139" s="244"/>
      <c r="CJ139" s="244"/>
      <c r="CK139" s="244"/>
      <c r="CL139" s="244"/>
      <c r="CM139" s="244"/>
      <c r="CN139" s="244"/>
      <c r="CO139" s="244"/>
      <c r="CP139" s="244"/>
      <c r="CQ139" s="244"/>
      <c r="CR139" s="244"/>
    </row>
    <row r="140" spans="1:96" s="331" customFormat="1" ht="30" customHeight="1" x14ac:dyDescent="0.25">
      <c r="A140" s="244"/>
      <c r="B140" s="75"/>
      <c r="C140" s="400"/>
      <c r="D140" s="205"/>
      <c r="E140" s="170"/>
      <c r="F140" s="72"/>
      <c r="G140" s="73"/>
      <c r="H140" s="73"/>
      <c r="I140" s="73"/>
      <c r="J140" s="74"/>
      <c r="K140" s="63"/>
      <c r="L140" s="64"/>
      <c r="M140" s="64"/>
      <c r="N140" s="64"/>
      <c r="O140" s="65"/>
      <c r="P140" s="66"/>
      <c r="Q140" s="67"/>
      <c r="R140" s="67"/>
      <c r="S140" s="67"/>
      <c r="T140" s="67"/>
      <c r="U140" s="68"/>
      <c r="V140" s="69"/>
      <c r="W140" s="70"/>
      <c r="X140" s="71"/>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c r="BO140" s="244"/>
      <c r="BP140" s="244"/>
      <c r="BQ140" s="244"/>
      <c r="BR140" s="244"/>
      <c r="BS140" s="244"/>
      <c r="BT140" s="244"/>
      <c r="BU140" s="244"/>
      <c r="BV140" s="244"/>
      <c r="BW140" s="244"/>
      <c r="BX140" s="244"/>
      <c r="BY140" s="244"/>
      <c r="BZ140" s="244"/>
      <c r="CA140" s="244"/>
      <c r="CB140" s="244"/>
      <c r="CC140" s="244"/>
      <c r="CD140" s="244"/>
      <c r="CE140" s="244"/>
      <c r="CF140" s="244"/>
      <c r="CG140" s="244"/>
      <c r="CH140" s="244"/>
      <c r="CI140" s="244"/>
      <c r="CJ140" s="244"/>
      <c r="CK140" s="244"/>
      <c r="CL140" s="244"/>
      <c r="CM140" s="244"/>
      <c r="CN140" s="244"/>
      <c r="CO140" s="244"/>
      <c r="CP140" s="244"/>
      <c r="CQ140" s="244"/>
      <c r="CR140" s="244"/>
    </row>
    <row r="141" spans="1:96" s="331" customFormat="1" ht="30" customHeight="1" x14ac:dyDescent="0.25">
      <c r="A141" s="244"/>
      <c r="B141" s="75"/>
      <c r="C141" s="400"/>
      <c r="D141" s="205"/>
      <c r="E141" s="170"/>
      <c r="F141" s="72"/>
      <c r="G141" s="73"/>
      <c r="H141" s="73"/>
      <c r="I141" s="73"/>
      <c r="J141" s="74"/>
      <c r="K141" s="63"/>
      <c r="L141" s="64"/>
      <c r="M141" s="64"/>
      <c r="N141" s="64"/>
      <c r="O141" s="65"/>
      <c r="P141" s="66"/>
      <c r="Q141" s="67"/>
      <c r="R141" s="67"/>
      <c r="S141" s="67"/>
      <c r="T141" s="67"/>
      <c r="U141" s="68"/>
      <c r="V141" s="69"/>
      <c r="W141" s="70"/>
      <c r="X141" s="71"/>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c r="BO141" s="244"/>
      <c r="BP141" s="244"/>
      <c r="BQ141" s="244"/>
      <c r="BR141" s="244"/>
      <c r="BS141" s="244"/>
      <c r="BT141" s="244"/>
      <c r="BU141" s="244"/>
      <c r="BV141" s="244"/>
      <c r="BW141" s="244"/>
      <c r="BX141" s="244"/>
      <c r="BY141" s="244"/>
      <c r="BZ141" s="244"/>
      <c r="CA141" s="244"/>
      <c r="CB141" s="244"/>
      <c r="CC141" s="244"/>
      <c r="CD141" s="244"/>
      <c r="CE141" s="244"/>
      <c r="CF141" s="244"/>
      <c r="CG141" s="244"/>
      <c r="CH141" s="244"/>
      <c r="CI141" s="244"/>
      <c r="CJ141" s="244"/>
      <c r="CK141" s="244"/>
      <c r="CL141" s="244"/>
      <c r="CM141" s="244"/>
      <c r="CN141" s="244"/>
      <c r="CO141" s="244"/>
      <c r="CP141" s="244"/>
      <c r="CQ141" s="244"/>
      <c r="CR141" s="244"/>
    </row>
    <row r="142" spans="1:96" s="331" customFormat="1" ht="30" customHeight="1" x14ac:dyDescent="0.25">
      <c r="A142" s="244"/>
      <c r="B142" s="75"/>
      <c r="C142" s="400"/>
      <c r="D142" s="205"/>
      <c r="E142" s="170"/>
      <c r="F142" s="76"/>
      <c r="G142" s="77"/>
      <c r="H142" s="77"/>
      <c r="I142" s="77"/>
      <c r="J142" s="78"/>
      <c r="K142" s="96"/>
      <c r="L142" s="97"/>
      <c r="M142" s="97"/>
      <c r="N142" s="97"/>
      <c r="O142" s="98"/>
      <c r="P142" s="99"/>
      <c r="Q142" s="100"/>
      <c r="R142" s="100"/>
      <c r="S142" s="100"/>
      <c r="T142" s="100"/>
      <c r="U142" s="101"/>
      <c r="V142" s="102"/>
      <c r="W142" s="103"/>
      <c r="X142" s="10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c r="BR142" s="244"/>
      <c r="BS142" s="244"/>
      <c r="BT142" s="244"/>
      <c r="BU142" s="244"/>
      <c r="BV142" s="244"/>
      <c r="BW142" s="244"/>
      <c r="BX142" s="244"/>
      <c r="BY142" s="244"/>
      <c r="BZ142" s="244"/>
      <c r="CA142" s="244"/>
      <c r="CB142" s="244"/>
      <c r="CC142" s="244"/>
      <c r="CD142" s="244"/>
      <c r="CE142" s="244"/>
      <c r="CF142" s="244"/>
      <c r="CG142" s="244"/>
      <c r="CH142" s="244"/>
      <c r="CI142" s="244"/>
      <c r="CJ142" s="244"/>
      <c r="CK142" s="244"/>
      <c r="CL142" s="244"/>
      <c r="CM142" s="244"/>
      <c r="CN142" s="244"/>
      <c r="CO142" s="244"/>
      <c r="CP142" s="244"/>
      <c r="CQ142" s="244"/>
      <c r="CR142" s="244"/>
    </row>
    <row r="143" spans="1:96" ht="13.5" thickBot="1" x14ac:dyDescent="0.3">
      <c r="B143" s="189"/>
      <c r="C143" s="396" t="s">
        <v>83</v>
      </c>
      <c r="D143" s="397"/>
      <c r="E143" s="398"/>
      <c r="F143" s="32"/>
      <c r="G143" s="33"/>
      <c r="H143" s="33"/>
      <c r="I143" s="33"/>
      <c r="J143" s="34"/>
      <c r="K143" s="35"/>
      <c r="L143" s="36"/>
      <c r="M143" s="36"/>
      <c r="N143" s="36"/>
      <c r="O143" s="185"/>
      <c r="P143" s="38"/>
      <c r="Q143" s="39"/>
      <c r="R143" s="39"/>
      <c r="S143" s="39"/>
      <c r="T143" s="210"/>
      <c r="U143" s="206"/>
      <c r="V143" s="42"/>
      <c r="W143" s="187"/>
      <c r="X143" s="43"/>
    </row>
    <row r="144" spans="1:96" s="331" customFormat="1" ht="12.75" customHeight="1" x14ac:dyDescent="0.25">
      <c r="A144" s="244"/>
      <c r="B144" s="133"/>
      <c r="C144" s="377" t="s">
        <v>84</v>
      </c>
      <c r="D144" s="377"/>
      <c r="E144" s="378"/>
      <c r="F144" s="45"/>
      <c r="G144" s="46"/>
      <c r="H144" s="46"/>
      <c r="I144" s="46"/>
      <c r="J144" s="47"/>
      <c r="K144" s="48"/>
      <c r="L144" s="49"/>
      <c r="M144" s="49"/>
      <c r="N144" s="49"/>
      <c r="O144" s="106"/>
      <c r="P144" s="51"/>
      <c r="Q144" s="52"/>
      <c r="R144" s="52"/>
      <c r="S144" s="52"/>
      <c r="T144" s="52"/>
      <c r="U144" s="54"/>
      <c r="V144" s="55"/>
      <c r="W144" s="109"/>
      <c r="X144" s="56"/>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c r="BR144" s="244"/>
      <c r="BS144" s="244"/>
      <c r="BT144" s="244"/>
      <c r="BU144" s="244"/>
      <c r="BV144" s="244"/>
      <c r="BW144" s="244"/>
      <c r="BX144" s="244"/>
      <c r="BY144" s="244"/>
      <c r="BZ144" s="244"/>
      <c r="CA144" s="244"/>
      <c r="CB144" s="244"/>
      <c r="CC144" s="244"/>
      <c r="CD144" s="244"/>
      <c r="CE144" s="244"/>
      <c r="CF144" s="244"/>
      <c r="CG144" s="244"/>
      <c r="CH144" s="244"/>
      <c r="CI144" s="244"/>
      <c r="CJ144" s="244"/>
      <c r="CK144" s="244"/>
      <c r="CL144" s="244"/>
      <c r="CM144" s="244"/>
      <c r="CN144" s="244"/>
      <c r="CO144" s="244"/>
      <c r="CP144" s="244"/>
      <c r="CQ144" s="244"/>
      <c r="CR144" s="244"/>
    </row>
    <row r="145" spans="1:96" s="331" customFormat="1" ht="30" customHeight="1" x14ac:dyDescent="0.25">
      <c r="A145" s="244"/>
      <c r="B145" s="75"/>
      <c r="C145" s="399" t="s">
        <v>85</v>
      </c>
      <c r="D145" s="205"/>
      <c r="E145" s="170"/>
      <c r="F145" s="117"/>
      <c r="G145" s="193"/>
      <c r="H145" s="193"/>
      <c r="I145" s="193"/>
      <c r="J145" s="194"/>
      <c r="K145" s="63"/>
      <c r="L145" s="64"/>
      <c r="M145" s="64"/>
      <c r="N145" s="64"/>
      <c r="O145" s="65"/>
      <c r="P145" s="66"/>
      <c r="Q145" s="67"/>
      <c r="R145" s="67"/>
      <c r="S145" s="67"/>
      <c r="T145" s="67"/>
      <c r="U145" s="68"/>
      <c r="V145" s="118"/>
      <c r="W145" s="70"/>
      <c r="X145" s="71"/>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c r="BR145" s="244"/>
      <c r="BS145" s="244"/>
      <c r="BT145" s="244"/>
      <c r="BU145" s="244"/>
      <c r="BV145" s="244"/>
      <c r="BW145" s="244"/>
      <c r="BX145" s="244"/>
      <c r="BY145" s="244"/>
      <c r="BZ145" s="244"/>
      <c r="CA145" s="244"/>
      <c r="CB145" s="244"/>
      <c r="CC145" s="244"/>
      <c r="CD145" s="244"/>
      <c r="CE145" s="244"/>
      <c r="CF145" s="244"/>
      <c r="CG145" s="244"/>
      <c r="CH145" s="244"/>
      <c r="CI145" s="244"/>
      <c r="CJ145" s="244"/>
      <c r="CK145" s="244"/>
      <c r="CL145" s="244"/>
      <c r="CM145" s="244"/>
      <c r="CN145" s="244"/>
      <c r="CO145" s="244"/>
      <c r="CP145" s="244"/>
      <c r="CQ145" s="244"/>
      <c r="CR145" s="244"/>
    </row>
    <row r="146" spans="1:96" s="331" customFormat="1" ht="30" customHeight="1" x14ac:dyDescent="0.25">
      <c r="A146" s="244"/>
      <c r="B146" s="75"/>
      <c r="C146" s="400"/>
      <c r="D146" s="205"/>
      <c r="E146" s="170"/>
      <c r="F146" s="72"/>
      <c r="G146" s="73"/>
      <c r="H146" s="73"/>
      <c r="I146" s="73"/>
      <c r="J146" s="74"/>
      <c r="K146" s="63"/>
      <c r="L146" s="64"/>
      <c r="M146" s="64"/>
      <c r="N146" s="64"/>
      <c r="O146" s="65"/>
      <c r="P146" s="66"/>
      <c r="Q146" s="67"/>
      <c r="R146" s="67"/>
      <c r="S146" s="67"/>
      <c r="T146" s="67"/>
      <c r="U146" s="68"/>
      <c r="V146" s="69"/>
      <c r="W146" s="70"/>
      <c r="X146" s="71"/>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c r="BO146" s="244"/>
      <c r="BP146" s="244"/>
      <c r="BQ146" s="244"/>
      <c r="BR146" s="244"/>
      <c r="BS146" s="244"/>
      <c r="BT146" s="244"/>
      <c r="BU146" s="244"/>
      <c r="BV146" s="244"/>
      <c r="BW146" s="244"/>
      <c r="BX146" s="244"/>
      <c r="BY146" s="244"/>
      <c r="BZ146" s="244"/>
      <c r="CA146" s="244"/>
      <c r="CB146" s="244"/>
      <c r="CC146" s="244"/>
      <c r="CD146" s="244"/>
      <c r="CE146" s="244"/>
      <c r="CF146" s="244"/>
      <c r="CG146" s="244"/>
      <c r="CH146" s="244"/>
      <c r="CI146" s="244"/>
      <c r="CJ146" s="244"/>
      <c r="CK146" s="244"/>
      <c r="CL146" s="244"/>
      <c r="CM146" s="244"/>
      <c r="CN146" s="244"/>
      <c r="CO146" s="244"/>
      <c r="CP146" s="244"/>
      <c r="CQ146" s="244"/>
      <c r="CR146" s="244"/>
    </row>
    <row r="147" spans="1:96" s="331" customFormat="1" ht="30" customHeight="1" x14ac:dyDescent="0.25">
      <c r="A147" s="244"/>
      <c r="B147" s="75"/>
      <c r="C147" s="400"/>
      <c r="D147" s="205"/>
      <c r="E147" s="170"/>
      <c r="F147" s="76"/>
      <c r="G147" s="77"/>
      <c r="H147" s="77"/>
      <c r="I147" s="77"/>
      <c r="J147" s="78"/>
      <c r="K147" s="96"/>
      <c r="L147" s="97"/>
      <c r="M147" s="97"/>
      <c r="N147" s="97"/>
      <c r="O147" s="98"/>
      <c r="P147" s="99"/>
      <c r="Q147" s="100"/>
      <c r="R147" s="100"/>
      <c r="S147" s="100"/>
      <c r="T147" s="100"/>
      <c r="U147" s="101"/>
      <c r="V147" s="168"/>
      <c r="W147" s="103"/>
      <c r="X147" s="10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c r="BO147" s="244"/>
      <c r="BP147" s="244"/>
      <c r="BQ147" s="244"/>
      <c r="BR147" s="244"/>
      <c r="BS147" s="244"/>
      <c r="BT147" s="244"/>
      <c r="BU147" s="244"/>
      <c r="BV147" s="244"/>
      <c r="BW147" s="244"/>
      <c r="BX147" s="244"/>
      <c r="BY147" s="244"/>
      <c r="BZ147" s="244"/>
      <c r="CA147" s="244"/>
      <c r="CB147" s="244"/>
      <c r="CC147" s="244"/>
      <c r="CD147" s="244"/>
      <c r="CE147" s="244"/>
      <c r="CF147" s="244"/>
      <c r="CG147" s="244"/>
      <c r="CH147" s="244"/>
      <c r="CI147" s="244"/>
      <c r="CJ147" s="244"/>
      <c r="CK147" s="244"/>
      <c r="CL147" s="244"/>
      <c r="CM147" s="244"/>
      <c r="CN147" s="244"/>
      <c r="CO147" s="244"/>
      <c r="CP147" s="244"/>
      <c r="CQ147" s="244"/>
      <c r="CR147" s="244"/>
    </row>
    <row r="148" spans="1:96" s="331" customFormat="1" ht="12.75" customHeight="1" x14ac:dyDescent="0.25">
      <c r="A148" s="244"/>
      <c r="B148" s="116"/>
      <c r="C148" s="370" t="s">
        <v>86</v>
      </c>
      <c r="D148" s="370"/>
      <c r="E148" s="371"/>
      <c r="F148" s="45"/>
      <c r="G148" s="46"/>
      <c r="H148" s="46"/>
      <c r="I148" s="46"/>
      <c r="J148" s="47"/>
      <c r="K148" s="48"/>
      <c r="L148" s="49"/>
      <c r="M148" s="49"/>
      <c r="N148" s="49"/>
      <c r="O148" s="106"/>
      <c r="P148" s="51"/>
      <c r="Q148" s="52"/>
      <c r="R148" s="52"/>
      <c r="S148" s="52"/>
      <c r="T148" s="52"/>
      <c r="U148" s="54"/>
      <c r="V148" s="55"/>
      <c r="W148" s="109"/>
      <c r="X148" s="56"/>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c r="BO148" s="244"/>
      <c r="BP148" s="244"/>
      <c r="BQ148" s="244"/>
      <c r="BR148" s="244"/>
      <c r="BS148" s="244"/>
      <c r="BT148" s="244"/>
      <c r="BU148" s="244"/>
      <c r="BV148" s="244"/>
      <c r="BW148" s="244"/>
      <c r="BX148" s="244"/>
      <c r="BY148" s="244"/>
      <c r="BZ148" s="244"/>
      <c r="CA148" s="244"/>
      <c r="CB148" s="244"/>
      <c r="CC148" s="244"/>
      <c r="CD148" s="244"/>
      <c r="CE148" s="244"/>
      <c r="CF148" s="244"/>
      <c r="CG148" s="244"/>
      <c r="CH148" s="244"/>
      <c r="CI148" s="244"/>
      <c r="CJ148" s="244"/>
      <c r="CK148" s="244"/>
      <c r="CL148" s="244"/>
      <c r="CM148" s="244"/>
      <c r="CN148" s="244"/>
      <c r="CO148" s="244"/>
      <c r="CP148" s="244"/>
      <c r="CQ148" s="244"/>
      <c r="CR148" s="244"/>
    </row>
    <row r="149" spans="1:96" s="331" customFormat="1" ht="30" customHeight="1" x14ac:dyDescent="0.25">
      <c r="A149" s="244"/>
      <c r="B149" s="79"/>
      <c r="C149" s="399" t="s">
        <v>87</v>
      </c>
      <c r="D149" s="204"/>
      <c r="E149" s="169"/>
      <c r="F149" s="117"/>
      <c r="G149" s="193"/>
      <c r="H149" s="193"/>
      <c r="I149" s="193"/>
      <c r="J149" s="194"/>
      <c r="K149" s="63"/>
      <c r="L149" s="64"/>
      <c r="M149" s="64"/>
      <c r="N149" s="64"/>
      <c r="O149" s="65"/>
      <c r="P149" s="66"/>
      <c r="Q149" s="67"/>
      <c r="R149" s="67"/>
      <c r="S149" s="67"/>
      <c r="T149" s="67"/>
      <c r="U149" s="68"/>
      <c r="V149" s="118"/>
      <c r="W149" s="70"/>
      <c r="X149" s="71"/>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c r="BO149" s="244"/>
      <c r="BP149" s="244"/>
      <c r="BQ149" s="244"/>
      <c r="BR149" s="244"/>
      <c r="BS149" s="244"/>
      <c r="BT149" s="244"/>
      <c r="BU149" s="244"/>
      <c r="BV149" s="244"/>
      <c r="BW149" s="244"/>
      <c r="BX149" s="244"/>
      <c r="BY149" s="244"/>
      <c r="BZ149" s="244"/>
      <c r="CA149" s="244"/>
      <c r="CB149" s="244"/>
      <c r="CC149" s="244"/>
      <c r="CD149" s="244"/>
      <c r="CE149" s="244"/>
      <c r="CF149" s="244"/>
      <c r="CG149" s="244"/>
      <c r="CH149" s="244"/>
      <c r="CI149" s="244"/>
      <c r="CJ149" s="244"/>
      <c r="CK149" s="244"/>
      <c r="CL149" s="244"/>
      <c r="CM149" s="244"/>
      <c r="CN149" s="244"/>
      <c r="CO149" s="244"/>
      <c r="CP149" s="244"/>
      <c r="CQ149" s="244"/>
      <c r="CR149" s="244"/>
    </row>
    <row r="150" spans="1:96" s="331" customFormat="1" ht="30" customHeight="1" x14ac:dyDescent="0.25">
      <c r="A150" s="244"/>
      <c r="B150" s="75"/>
      <c r="C150" s="400"/>
      <c r="D150" s="205"/>
      <c r="E150" s="170"/>
      <c r="F150" s="72"/>
      <c r="G150" s="73"/>
      <c r="H150" s="73"/>
      <c r="I150" s="73"/>
      <c r="J150" s="74"/>
      <c r="K150" s="63"/>
      <c r="L150" s="64"/>
      <c r="M150" s="64"/>
      <c r="N150" s="64"/>
      <c r="O150" s="65"/>
      <c r="P150" s="66"/>
      <c r="Q150" s="67"/>
      <c r="R150" s="67"/>
      <c r="S150" s="67"/>
      <c r="T150" s="67"/>
      <c r="U150" s="68"/>
      <c r="V150" s="118"/>
      <c r="W150" s="70"/>
      <c r="X150" s="71"/>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c r="BO150" s="244"/>
      <c r="BP150" s="244"/>
      <c r="BQ150" s="244"/>
      <c r="BR150" s="244"/>
      <c r="BS150" s="244"/>
      <c r="BT150" s="244"/>
      <c r="BU150" s="244"/>
      <c r="BV150" s="244"/>
      <c r="BW150" s="244"/>
      <c r="BX150" s="244"/>
      <c r="BY150" s="244"/>
      <c r="BZ150" s="244"/>
      <c r="CA150" s="244"/>
      <c r="CB150" s="244"/>
      <c r="CC150" s="244"/>
      <c r="CD150" s="244"/>
      <c r="CE150" s="244"/>
      <c r="CF150" s="244"/>
      <c r="CG150" s="244"/>
      <c r="CH150" s="244"/>
      <c r="CI150" s="244"/>
      <c r="CJ150" s="244"/>
      <c r="CK150" s="244"/>
      <c r="CL150" s="244"/>
      <c r="CM150" s="244"/>
      <c r="CN150" s="244"/>
      <c r="CO150" s="244"/>
      <c r="CP150" s="244"/>
      <c r="CQ150" s="244"/>
      <c r="CR150" s="244"/>
    </row>
    <row r="151" spans="1:96" s="331" customFormat="1" ht="30" customHeight="1" x14ac:dyDescent="0.25">
      <c r="A151" s="244"/>
      <c r="B151" s="75"/>
      <c r="C151" s="400"/>
      <c r="D151" s="205"/>
      <c r="E151" s="170"/>
      <c r="F151" s="72"/>
      <c r="G151" s="73"/>
      <c r="H151" s="73"/>
      <c r="I151" s="73"/>
      <c r="J151" s="74"/>
      <c r="K151" s="63"/>
      <c r="L151" s="64"/>
      <c r="M151" s="64"/>
      <c r="N151" s="64"/>
      <c r="O151" s="65"/>
      <c r="P151" s="66"/>
      <c r="Q151" s="67"/>
      <c r="R151" s="67"/>
      <c r="S151" s="67"/>
      <c r="T151" s="67"/>
      <c r="U151" s="68"/>
      <c r="V151" s="69"/>
      <c r="W151" s="70"/>
      <c r="X151" s="71"/>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c r="BO151" s="244"/>
      <c r="BP151" s="244"/>
      <c r="BQ151" s="244"/>
      <c r="BR151" s="244"/>
      <c r="BS151" s="244"/>
      <c r="BT151" s="244"/>
      <c r="BU151" s="244"/>
      <c r="BV151" s="244"/>
      <c r="BW151" s="244"/>
      <c r="BX151" s="244"/>
      <c r="BY151" s="244"/>
      <c r="BZ151" s="244"/>
      <c r="CA151" s="244"/>
      <c r="CB151" s="244"/>
      <c r="CC151" s="244"/>
      <c r="CD151" s="244"/>
      <c r="CE151" s="244"/>
      <c r="CF151" s="244"/>
      <c r="CG151" s="244"/>
      <c r="CH151" s="244"/>
      <c r="CI151" s="244"/>
      <c r="CJ151" s="244"/>
      <c r="CK151" s="244"/>
      <c r="CL151" s="244"/>
      <c r="CM151" s="244"/>
      <c r="CN151" s="244"/>
      <c r="CO151" s="244"/>
      <c r="CP151" s="244"/>
      <c r="CQ151" s="244"/>
      <c r="CR151" s="244"/>
    </row>
    <row r="152" spans="1:96" s="331" customFormat="1" ht="30" customHeight="1" x14ac:dyDescent="0.25">
      <c r="A152" s="244"/>
      <c r="B152" s="75"/>
      <c r="C152" s="400"/>
      <c r="D152" s="205"/>
      <c r="E152" s="170"/>
      <c r="F152" s="72"/>
      <c r="G152" s="73"/>
      <c r="H152" s="73"/>
      <c r="I152" s="73"/>
      <c r="J152" s="74"/>
      <c r="K152" s="63"/>
      <c r="L152" s="64"/>
      <c r="M152" s="64"/>
      <c r="N152" s="64"/>
      <c r="O152" s="65"/>
      <c r="P152" s="66"/>
      <c r="Q152" s="67"/>
      <c r="R152" s="67"/>
      <c r="S152" s="67"/>
      <c r="T152" s="67"/>
      <c r="U152" s="68"/>
      <c r="V152" s="69"/>
      <c r="W152" s="70"/>
      <c r="X152" s="71"/>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c r="BO152" s="244"/>
      <c r="BP152" s="244"/>
      <c r="BQ152" s="244"/>
      <c r="BR152" s="244"/>
      <c r="BS152" s="244"/>
      <c r="BT152" s="244"/>
      <c r="BU152" s="244"/>
      <c r="BV152" s="244"/>
      <c r="BW152" s="244"/>
      <c r="BX152" s="244"/>
      <c r="BY152" s="244"/>
      <c r="BZ152" s="244"/>
      <c r="CA152" s="244"/>
      <c r="CB152" s="244"/>
      <c r="CC152" s="244"/>
      <c r="CD152" s="244"/>
      <c r="CE152" s="244"/>
      <c r="CF152" s="244"/>
      <c r="CG152" s="244"/>
      <c r="CH152" s="244"/>
      <c r="CI152" s="244"/>
      <c r="CJ152" s="244"/>
      <c r="CK152" s="244"/>
      <c r="CL152" s="244"/>
      <c r="CM152" s="244"/>
      <c r="CN152" s="244"/>
      <c r="CO152" s="244"/>
      <c r="CP152" s="244"/>
      <c r="CQ152" s="244"/>
      <c r="CR152" s="244"/>
    </row>
    <row r="153" spans="1:96" s="331" customFormat="1" ht="30" customHeight="1" x14ac:dyDescent="0.25">
      <c r="A153" s="244"/>
      <c r="B153" s="75"/>
      <c r="C153" s="400"/>
      <c r="D153" s="205"/>
      <c r="E153" s="170"/>
      <c r="F153" s="76"/>
      <c r="G153" s="77"/>
      <c r="H153" s="77"/>
      <c r="I153" s="77"/>
      <c r="J153" s="78"/>
      <c r="K153" s="148"/>
      <c r="L153" s="97"/>
      <c r="M153" s="97"/>
      <c r="N153" s="97"/>
      <c r="O153" s="98"/>
      <c r="P153" s="99"/>
      <c r="Q153" s="100"/>
      <c r="R153" s="100"/>
      <c r="S153" s="100"/>
      <c r="T153" s="100"/>
      <c r="U153" s="101"/>
      <c r="V153" s="102"/>
      <c r="W153" s="103"/>
      <c r="X153" s="10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c r="BO153" s="244"/>
      <c r="BP153" s="244"/>
      <c r="BQ153" s="244"/>
      <c r="BR153" s="244"/>
      <c r="BS153" s="244"/>
      <c r="BT153" s="244"/>
      <c r="BU153" s="244"/>
      <c r="BV153" s="244"/>
      <c r="BW153" s="244"/>
      <c r="BX153" s="244"/>
      <c r="BY153" s="244"/>
      <c r="BZ153" s="244"/>
      <c r="CA153" s="244"/>
      <c r="CB153" s="244"/>
      <c r="CC153" s="244"/>
      <c r="CD153" s="244"/>
      <c r="CE153" s="244"/>
      <c r="CF153" s="244"/>
      <c r="CG153" s="244"/>
      <c r="CH153" s="244"/>
      <c r="CI153" s="244"/>
      <c r="CJ153" s="244"/>
      <c r="CK153" s="244"/>
      <c r="CL153" s="244"/>
      <c r="CM153" s="244"/>
      <c r="CN153" s="244"/>
      <c r="CO153" s="244"/>
      <c r="CP153" s="244"/>
      <c r="CQ153" s="244"/>
      <c r="CR153" s="244"/>
    </row>
    <row r="154" spans="1:96" s="331" customFormat="1" ht="12.75" customHeight="1" x14ac:dyDescent="0.25">
      <c r="A154" s="244"/>
      <c r="B154" s="105"/>
      <c r="C154" s="370" t="s">
        <v>88</v>
      </c>
      <c r="D154" s="370"/>
      <c r="E154" s="371"/>
      <c r="F154" s="45"/>
      <c r="G154" s="46"/>
      <c r="H154" s="46"/>
      <c r="I154" s="46"/>
      <c r="J154" s="47"/>
      <c r="K154" s="48"/>
      <c r="L154" s="49"/>
      <c r="M154" s="49"/>
      <c r="N154" s="49"/>
      <c r="O154" s="106"/>
      <c r="P154" s="51"/>
      <c r="Q154" s="52"/>
      <c r="R154" s="52"/>
      <c r="S154" s="52"/>
      <c r="T154" s="107"/>
      <c r="U154" s="54"/>
      <c r="V154" s="55"/>
      <c r="W154" s="109"/>
      <c r="X154" s="56"/>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c r="BO154" s="244"/>
      <c r="BP154" s="244"/>
      <c r="BQ154" s="244"/>
      <c r="BR154" s="244"/>
      <c r="BS154" s="244"/>
      <c r="BT154" s="244"/>
      <c r="BU154" s="244"/>
      <c r="BV154" s="244"/>
      <c r="BW154" s="244"/>
      <c r="BX154" s="244"/>
      <c r="BY154" s="244"/>
      <c r="BZ154" s="244"/>
      <c r="CA154" s="244"/>
      <c r="CB154" s="244"/>
      <c r="CC154" s="244"/>
      <c r="CD154" s="244"/>
      <c r="CE154" s="244"/>
      <c r="CF154" s="244"/>
      <c r="CG154" s="244"/>
      <c r="CH154" s="244"/>
      <c r="CI154" s="244"/>
      <c r="CJ154" s="244"/>
      <c r="CK154" s="244"/>
      <c r="CL154" s="244"/>
      <c r="CM154" s="244"/>
      <c r="CN154" s="244"/>
      <c r="CO154" s="244"/>
      <c r="CP154" s="244"/>
      <c r="CQ154" s="244"/>
      <c r="CR154" s="244"/>
    </row>
    <row r="155" spans="1:96" s="331" customFormat="1" ht="30" customHeight="1" x14ac:dyDescent="0.25">
      <c r="A155" s="244"/>
      <c r="B155" s="75"/>
      <c r="C155" s="399" t="s">
        <v>89</v>
      </c>
      <c r="D155" s="195"/>
      <c r="E155" s="169"/>
      <c r="F155" s="211"/>
      <c r="G155" s="193"/>
      <c r="H155" s="193"/>
      <c r="I155" s="193"/>
      <c r="J155" s="194"/>
      <c r="K155" s="63"/>
      <c r="L155" s="64"/>
      <c r="M155" s="64"/>
      <c r="N155" s="64"/>
      <c r="O155" s="65"/>
      <c r="P155" s="66"/>
      <c r="Q155" s="67"/>
      <c r="R155" s="67"/>
      <c r="S155" s="67"/>
      <c r="T155" s="67"/>
      <c r="U155" s="68"/>
      <c r="V155" s="118"/>
      <c r="W155" s="70"/>
      <c r="X155" s="71"/>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c r="BO155" s="244"/>
      <c r="BP155" s="244"/>
      <c r="BQ155" s="244"/>
      <c r="BR155" s="244"/>
      <c r="BS155" s="244"/>
      <c r="BT155" s="244"/>
      <c r="BU155" s="244"/>
      <c r="BV155" s="244"/>
      <c r="BW155" s="244"/>
      <c r="BX155" s="244"/>
      <c r="BY155" s="244"/>
      <c r="BZ155" s="244"/>
      <c r="CA155" s="244"/>
      <c r="CB155" s="244"/>
      <c r="CC155" s="244"/>
      <c r="CD155" s="244"/>
      <c r="CE155" s="244"/>
      <c r="CF155" s="244"/>
      <c r="CG155" s="244"/>
      <c r="CH155" s="244"/>
      <c r="CI155" s="244"/>
      <c r="CJ155" s="244"/>
      <c r="CK155" s="244"/>
      <c r="CL155" s="244"/>
      <c r="CM155" s="244"/>
      <c r="CN155" s="244"/>
      <c r="CO155" s="244"/>
      <c r="CP155" s="244"/>
      <c r="CQ155" s="244"/>
      <c r="CR155" s="244"/>
    </row>
    <row r="156" spans="1:96" s="331" customFormat="1" ht="30" customHeight="1" x14ac:dyDescent="0.25">
      <c r="A156" s="244"/>
      <c r="B156" s="75"/>
      <c r="C156" s="400"/>
      <c r="D156" s="196"/>
      <c r="E156" s="170"/>
      <c r="F156" s="202"/>
      <c r="G156" s="73"/>
      <c r="H156" s="73"/>
      <c r="I156" s="73"/>
      <c r="J156" s="203"/>
      <c r="K156" s="63"/>
      <c r="L156" s="64"/>
      <c r="M156" s="64"/>
      <c r="N156" s="64"/>
      <c r="O156" s="65"/>
      <c r="P156" s="66"/>
      <c r="Q156" s="67"/>
      <c r="R156" s="67"/>
      <c r="S156" s="67"/>
      <c r="T156" s="67"/>
      <c r="U156" s="68"/>
      <c r="V156" s="69"/>
      <c r="W156" s="70"/>
      <c r="X156" s="71"/>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c r="BO156" s="244"/>
      <c r="BP156" s="244"/>
      <c r="BQ156" s="244"/>
      <c r="BR156" s="244"/>
      <c r="BS156" s="244"/>
      <c r="BT156" s="244"/>
      <c r="BU156" s="244"/>
      <c r="BV156" s="244"/>
      <c r="BW156" s="244"/>
      <c r="BX156" s="244"/>
      <c r="BY156" s="244"/>
      <c r="BZ156" s="244"/>
      <c r="CA156" s="244"/>
      <c r="CB156" s="244"/>
      <c r="CC156" s="244"/>
      <c r="CD156" s="244"/>
      <c r="CE156" s="244"/>
      <c r="CF156" s="244"/>
      <c r="CG156" s="244"/>
      <c r="CH156" s="244"/>
      <c r="CI156" s="244"/>
      <c r="CJ156" s="244"/>
      <c r="CK156" s="244"/>
      <c r="CL156" s="244"/>
      <c r="CM156" s="244"/>
      <c r="CN156" s="244"/>
      <c r="CO156" s="244"/>
      <c r="CP156" s="244"/>
      <c r="CQ156" s="244"/>
      <c r="CR156" s="244"/>
    </row>
    <row r="157" spans="1:96" s="331" customFormat="1" ht="30" customHeight="1" x14ac:dyDescent="0.25">
      <c r="A157" s="244"/>
      <c r="B157" s="75"/>
      <c r="C157" s="400"/>
      <c r="D157" s="196"/>
      <c r="E157" s="170"/>
      <c r="F157" s="202"/>
      <c r="G157" s="73"/>
      <c r="H157" s="73"/>
      <c r="I157" s="73"/>
      <c r="J157" s="203"/>
      <c r="K157" s="63"/>
      <c r="L157" s="64"/>
      <c r="M157" s="64"/>
      <c r="N157" s="64"/>
      <c r="O157" s="65"/>
      <c r="P157" s="66"/>
      <c r="Q157" s="67"/>
      <c r="R157" s="67"/>
      <c r="S157" s="67"/>
      <c r="T157" s="67"/>
      <c r="U157" s="68"/>
      <c r="V157" s="69"/>
      <c r="W157" s="70"/>
      <c r="X157" s="71"/>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c r="BO157" s="244"/>
      <c r="BP157" s="244"/>
      <c r="BQ157" s="244"/>
      <c r="BR157" s="244"/>
      <c r="BS157" s="244"/>
      <c r="BT157" s="244"/>
      <c r="BU157" s="244"/>
      <c r="BV157" s="244"/>
      <c r="BW157" s="244"/>
      <c r="BX157" s="244"/>
      <c r="BY157" s="244"/>
      <c r="BZ157" s="244"/>
      <c r="CA157" s="244"/>
      <c r="CB157" s="244"/>
      <c r="CC157" s="244"/>
      <c r="CD157" s="244"/>
      <c r="CE157" s="244"/>
      <c r="CF157" s="244"/>
      <c r="CG157" s="244"/>
      <c r="CH157" s="244"/>
      <c r="CI157" s="244"/>
      <c r="CJ157" s="244"/>
      <c r="CK157" s="244"/>
      <c r="CL157" s="244"/>
      <c r="CM157" s="244"/>
      <c r="CN157" s="244"/>
      <c r="CO157" s="244"/>
      <c r="CP157" s="244"/>
      <c r="CQ157" s="244"/>
      <c r="CR157" s="244"/>
    </row>
    <row r="158" spans="1:96" s="331" customFormat="1" ht="30" customHeight="1" x14ac:dyDescent="0.25">
      <c r="A158" s="244"/>
      <c r="B158" s="75"/>
      <c r="C158" s="400"/>
      <c r="D158" s="205"/>
      <c r="E158" s="170"/>
      <c r="F158" s="72"/>
      <c r="G158" s="73"/>
      <c r="H158" s="73"/>
      <c r="I158" s="73"/>
      <c r="J158" s="74"/>
      <c r="K158" s="63"/>
      <c r="L158" s="64"/>
      <c r="M158" s="64"/>
      <c r="N158" s="64"/>
      <c r="O158" s="65"/>
      <c r="P158" s="66"/>
      <c r="Q158" s="67"/>
      <c r="R158" s="67"/>
      <c r="S158" s="67"/>
      <c r="T158" s="67"/>
      <c r="U158" s="68"/>
      <c r="V158" s="69"/>
      <c r="W158" s="70"/>
      <c r="X158" s="71"/>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c r="BO158" s="244"/>
      <c r="BP158" s="244"/>
      <c r="BQ158" s="244"/>
      <c r="BR158" s="244"/>
      <c r="BS158" s="244"/>
      <c r="BT158" s="244"/>
      <c r="BU158" s="244"/>
      <c r="BV158" s="244"/>
      <c r="BW158" s="244"/>
      <c r="BX158" s="244"/>
      <c r="BY158" s="244"/>
      <c r="BZ158" s="244"/>
      <c r="CA158" s="244"/>
      <c r="CB158" s="244"/>
      <c r="CC158" s="244"/>
      <c r="CD158" s="244"/>
      <c r="CE158" s="244"/>
      <c r="CF158" s="244"/>
      <c r="CG158" s="244"/>
      <c r="CH158" s="244"/>
      <c r="CI158" s="244"/>
      <c r="CJ158" s="244"/>
      <c r="CK158" s="244"/>
      <c r="CL158" s="244"/>
      <c r="CM158" s="244"/>
      <c r="CN158" s="244"/>
      <c r="CO158" s="244"/>
      <c r="CP158" s="244"/>
      <c r="CQ158" s="244"/>
      <c r="CR158" s="244"/>
    </row>
    <row r="159" spans="1:96" s="331" customFormat="1" ht="30" customHeight="1" x14ac:dyDescent="0.25">
      <c r="A159" s="244"/>
      <c r="B159" s="75"/>
      <c r="C159" s="400"/>
      <c r="D159" s="205"/>
      <c r="E159" s="170"/>
      <c r="F159" s="72"/>
      <c r="G159" s="73"/>
      <c r="H159" s="73"/>
      <c r="I159" s="73"/>
      <c r="J159" s="74"/>
      <c r="K159" s="63"/>
      <c r="L159" s="64"/>
      <c r="M159" s="64"/>
      <c r="N159" s="64"/>
      <c r="O159" s="65"/>
      <c r="P159" s="66"/>
      <c r="Q159" s="67"/>
      <c r="R159" s="67"/>
      <c r="S159" s="67"/>
      <c r="T159" s="67"/>
      <c r="U159" s="68"/>
      <c r="V159" s="69"/>
      <c r="W159" s="70"/>
      <c r="X159" s="71"/>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c r="BO159" s="244"/>
      <c r="BP159" s="244"/>
      <c r="BQ159" s="244"/>
      <c r="BR159" s="244"/>
      <c r="BS159" s="244"/>
      <c r="BT159" s="244"/>
      <c r="BU159" s="244"/>
      <c r="BV159" s="244"/>
      <c r="BW159" s="244"/>
      <c r="BX159" s="244"/>
      <c r="BY159" s="244"/>
      <c r="BZ159" s="244"/>
      <c r="CA159" s="244"/>
      <c r="CB159" s="244"/>
      <c r="CC159" s="244"/>
      <c r="CD159" s="244"/>
      <c r="CE159" s="244"/>
      <c r="CF159" s="244"/>
      <c r="CG159" s="244"/>
      <c r="CH159" s="244"/>
      <c r="CI159" s="244"/>
      <c r="CJ159" s="244"/>
      <c r="CK159" s="244"/>
      <c r="CL159" s="244"/>
      <c r="CM159" s="244"/>
      <c r="CN159" s="244"/>
      <c r="CO159" s="244"/>
      <c r="CP159" s="244"/>
      <c r="CQ159" s="244"/>
      <c r="CR159" s="244"/>
    </row>
    <row r="160" spans="1:96" s="331" customFormat="1" ht="30" customHeight="1" x14ac:dyDescent="0.25">
      <c r="A160" s="244"/>
      <c r="B160" s="75"/>
      <c r="C160" s="400"/>
      <c r="D160" s="205"/>
      <c r="E160" s="170"/>
      <c r="F160" s="72"/>
      <c r="G160" s="73"/>
      <c r="H160" s="73"/>
      <c r="I160" s="73"/>
      <c r="J160" s="74"/>
      <c r="K160" s="63"/>
      <c r="L160" s="64"/>
      <c r="M160" s="64"/>
      <c r="N160" s="64"/>
      <c r="O160" s="65"/>
      <c r="P160" s="66"/>
      <c r="Q160" s="67"/>
      <c r="R160" s="67"/>
      <c r="S160" s="67"/>
      <c r="T160" s="67"/>
      <c r="U160" s="68"/>
      <c r="V160" s="69"/>
      <c r="W160" s="70"/>
      <c r="X160" s="71"/>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c r="BO160" s="244"/>
      <c r="BP160" s="244"/>
      <c r="BQ160" s="244"/>
      <c r="BR160" s="244"/>
      <c r="BS160" s="244"/>
      <c r="BT160" s="244"/>
      <c r="BU160" s="244"/>
      <c r="BV160" s="244"/>
      <c r="BW160" s="244"/>
      <c r="BX160" s="244"/>
      <c r="BY160" s="244"/>
      <c r="BZ160" s="244"/>
      <c r="CA160" s="244"/>
      <c r="CB160" s="244"/>
      <c r="CC160" s="244"/>
      <c r="CD160" s="244"/>
      <c r="CE160" s="244"/>
      <c r="CF160" s="244"/>
      <c r="CG160" s="244"/>
      <c r="CH160" s="244"/>
      <c r="CI160" s="244"/>
      <c r="CJ160" s="244"/>
      <c r="CK160" s="244"/>
      <c r="CL160" s="244"/>
      <c r="CM160" s="244"/>
      <c r="CN160" s="244"/>
      <c r="CO160" s="244"/>
      <c r="CP160" s="244"/>
      <c r="CQ160" s="244"/>
      <c r="CR160" s="244"/>
    </row>
    <row r="161" spans="1:96" s="331" customFormat="1" ht="30" customHeight="1" thickBot="1" x14ac:dyDescent="0.3">
      <c r="A161" s="244"/>
      <c r="B161" s="197"/>
      <c r="C161" s="405"/>
      <c r="D161" s="212"/>
      <c r="E161" s="213"/>
      <c r="F161" s="172"/>
      <c r="G161" s="173"/>
      <c r="H161" s="173"/>
      <c r="I161" s="173"/>
      <c r="J161" s="174"/>
      <c r="K161" s="175"/>
      <c r="L161" s="176"/>
      <c r="M161" s="176"/>
      <c r="N161" s="176"/>
      <c r="O161" s="177"/>
      <c r="P161" s="178"/>
      <c r="Q161" s="179"/>
      <c r="R161" s="179"/>
      <c r="S161" s="179"/>
      <c r="T161" s="179"/>
      <c r="U161" s="180"/>
      <c r="V161" s="214"/>
      <c r="W161" s="182"/>
      <c r="X161" s="183"/>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c r="BO161" s="244"/>
      <c r="BP161" s="244"/>
      <c r="BQ161" s="244"/>
      <c r="BR161" s="244"/>
      <c r="BS161" s="244"/>
      <c r="BT161" s="244"/>
      <c r="BU161" s="244"/>
      <c r="BV161" s="244"/>
      <c r="BW161" s="244"/>
      <c r="BX161" s="244"/>
      <c r="BY161" s="244"/>
      <c r="BZ161" s="244"/>
      <c r="CA161" s="244"/>
      <c r="CB161" s="244"/>
      <c r="CC161" s="244"/>
      <c r="CD161" s="244"/>
      <c r="CE161" s="244"/>
      <c r="CF161" s="244"/>
      <c r="CG161" s="244"/>
      <c r="CH161" s="244"/>
      <c r="CI161" s="244"/>
      <c r="CJ161" s="244"/>
      <c r="CK161" s="244"/>
      <c r="CL161" s="244"/>
      <c r="CM161" s="244"/>
      <c r="CN161" s="244"/>
      <c r="CO161" s="244"/>
      <c r="CP161" s="244"/>
      <c r="CQ161" s="244"/>
      <c r="CR161" s="244"/>
    </row>
    <row r="162" spans="1:96" s="1" customFormat="1" ht="11.85" customHeight="1" x14ac:dyDescent="0.25">
      <c r="C162" s="332"/>
      <c r="D162" s="332"/>
    </row>
    <row r="163" spans="1:96" s="1" customFormat="1" ht="11.85" customHeight="1" x14ac:dyDescent="0.25">
      <c r="C163" s="332"/>
      <c r="D163" s="332"/>
    </row>
    <row r="164" spans="1:96" s="1" customFormat="1" ht="11.85" customHeight="1" thickBot="1" x14ac:dyDescent="0.3">
      <c r="C164" s="332"/>
      <c r="D164" s="332"/>
    </row>
    <row r="165" spans="1:96" ht="18.75" customHeight="1" thickBot="1" x14ac:dyDescent="0.3">
      <c r="B165" s="406" t="s">
        <v>90</v>
      </c>
      <c r="C165" s="407"/>
      <c r="D165" s="407"/>
      <c r="E165" s="408"/>
      <c r="F165" s="415" t="s">
        <v>1</v>
      </c>
      <c r="G165" s="350"/>
      <c r="H165" s="350"/>
      <c r="I165" s="350"/>
      <c r="J165" s="351"/>
      <c r="K165" s="416" t="s">
        <v>2</v>
      </c>
      <c r="L165" s="417"/>
      <c r="M165" s="417"/>
      <c r="N165" s="417"/>
      <c r="O165" s="418"/>
      <c r="P165" s="355" t="s">
        <v>3</v>
      </c>
      <c r="Q165" s="356"/>
      <c r="R165" s="356"/>
      <c r="S165" s="356"/>
      <c r="T165" s="356"/>
      <c r="U165" s="357"/>
      <c r="V165" s="359" t="s">
        <v>4</v>
      </c>
      <c r="W165" s="359"/>
      <c r="X165" s="360"/>
    </row>
    <row r="166" spans="1:96" ht="57" customHeight="1" thickBot="1" x14ac:dyDescent="0.3">
      <c r="B166" s="409"/>
      <c r="C166" s="410"/>
      <c r="D166" s="410"/>
      <c r="E166" s="411"/>
      <c r="F166" s="6" t="s">
        <v>8</v>
      </c>
      <c r="G166" s="215" t="s">
        <v>9</v>
      </c>
      <c r="H166" s="7" t="s">
        <v>10</v>
      </c>
      <c r="I166" s="7" t="s">
        <v>11</v>
      </c>
      <c r="J166" s="8" t="s">
        <v>12</v>
      </c>
      <c r="K166" s="9" t="s">
        <v>13</v>
      </c>
      <c r="L166" s="10" t="s">
        <v>14</v>
      </c>
      <c r="M166" s="10" t="s">
        <v>15</v>
      </c>
      <c r="N166" s="10" t="s">
        <v>16</v>
      </c>
      <c r="O166" s="11" t="s">
        <v>17</v>
      </c>
      <c r="P166" s="12" t="s">
        <v>18</v>
      </c>
      <c r="Q166" s="13" t="s">
        <v>19</v>
      </c>
      <c r="R166" s="13" t="s">
        <v>20</v>
      </c>
      <c r="S166" s="333" t="s">
        <v>21</v>
      </c>
      <c r="T166" s="13" t="s">
        <v>91</v>
      </c>
      <c r="U166" s="14" t="s">
        <v>23</v>
      </c>
      <c r="V166" s="217" t="s">
        <v>24</v>
      </c>
      <c r="W166" s="16" t="s">
        <v>25</v>
      </c>
      <c r="X166" s="17" t="s">
        <v>26</v>
      </c>
    </row>
    <row r="167" spans="1:96" ht="22.5" customHeight="1" thickBot="1" x14ac:dyDescent="0.3">
      <c r="B167" s="409"/>
      <c r="C167" s="410"/>
      <c r="D167" s="410"/>
      <c r="E167" s="411"/>
      <c r="F167" s="218">
        <f t="shared" ref="F167:K167" si="0">COUNTA(F7:F161)</f>
        <v>0</v>
      </c>
      <c r="G167" s="219">
        <f t="shared" si="0"/>
        <v>0</v>
      </c>
      <c r="H167" s="219">
        <f t="shared" si="0"/>
        <v>0</v>
      </c>
      <c r="I167" s="220">
        <f t="shared" si="0"/>
        <v>0</v>
      </c>
      <c r="J167" s="221">
        <f t="shared" si="0"/>
        <v>0</v>
      </c>
      <c r="K167" s="222">
        <f t="shared" si="0"/>
        <v>0</v>
      </c>
      <c r="L167" s="223">
        <f t="shared" ref="L167:X167" si="1">COUNTA(L6:L161)</f>
        <v>0</v>
      </c>
      <c r="M167" s="223">
        <f t="shared" si="1"/>
        <v>0</v>
      </c>
      <c r="N167" s="223">
        <f t="shared" si="1"/>
        <v>0</v>
      </c>
      <c r="O167" s="224">
        <f t="shared" si="1"/>
        <v>0</v>
      </c>
      <c r="P167" s="222">
        <f t="shared" si="1"/>
        <v>0</v>
      </c>
      <c r="Q167" s="223">
        <f t="shared" si="1"/>
        <v>0</v>
      </c>
      <c r="R167" s="223">
        <f t="shared" si="1"/>
        <v>0</v>
      </c>
      <c r="S167" s="223">
        <f t="shared" si="1"/>
        <v>0</v>
      </c>
      <c r="T167" s="223">
        <f t="shared" si="1"/>
        <v>0</v>
      </c>
      <c r="U167" s="224">
        <f t="shared" si="1"/>
        <v>0</v>
      </c>
      <c r="V167" s="223">
        <f t="shared" si="1"/>
        <v>0</v>
      </c>
      <c r="W167" s="223">
        <f t="shared" si="1"/>
        <v>0</v>
      </c>
      <c r="X167" s="225">
        <f t="shared" si="1"/>
        <v>0</v>
      </c>
    </row>
    <row r="168" spans="1:96" ht="22.5" customHeight="1" thickBot="1" x14ac:dyDescent="0.3">
      <c r="B168" s="409"/>
      <c r="C168" s="410"/>
      <c r="D168" s="410"/>
      <c r="E168" s="411"/>
      <c r="F168" s="226" t="str">
        <f>CONCATENATE((COUNTIF(F7:F161,"Evaluation"))," ","Evaluation(s)")</f>
        <v>0 Evaluation(s)</v>
      </c>
      <c r="G168" s="227" t="str">
        <f t="shared" ref="G168:X168" si="2">CONCATENATE((COUNTIF(G7:G161,"Evaluation"))," ","Evaluation(s)")</f>
        <v>0 Evaluation(s)</v>
      </c>
      <c r="H168" s="228" t="str">
        <f t="shared" si="2"/>
        <v>0 Evaluation(s)</v>
      </c>
      <c r="I168" s="228" t="str">
        <f t="shared" si="2"/>
        <v>0 Evaluation(s)</v>
      </c>
      <c r="J168" s="228" t="str">
        <f t="shared" si="2"/>
        <v>0 Evaluation(s)</v>
      </c>
      <c r="K168" s="229" t="str">
        <f t="shared" si="2"/>
        <v>0 Evaluation(s)</v>
      </c>
      <c r="L168" s="227" t="str">
        <f t="shared" si="2"/>
        <v>0 Evaluation(s)</v>
      </c>
      <c r="M168" s="230" t="str">
        <f t="shared" si="2"/>
        <v>0 Evaluation(s)</v>
      </c>
      <c r="N168" s="230" t="str">
        <f t="shared" si="2"/>
        <v>0 Evaluation(s)</v>
      </c>
      <c r="O168" s="230" t="str">
        <f t="shared" si="2"/>
        <v>0 Evaluation(s)</v>
      </c>
      <c r="P168" s="226" t="str">
        <f t="shared" si="2"/>
        <v>0 Evaluation(s)</v>
      </c>
      <c r="Q168" s="231" t="str">
        <f t="shared" si="2"/>
        <v>0 Evaluation(s)</v>
      </c>
      <c r="R168" s="232" t="str">
        <f t="shared" si="2"/>
        <v>0 Evaluation(s)</v>
      </c>
      <c r="S168" s="228" t="str">
        <f t="shared" si="2"/>
        <v>0 Evaluation(s)</v>
      </c>
      <c r="T168" s="228" t="str">
        <f t="shared" si="2"/>
        <v>0 Evaluation(s)</v>
      </c>
      <c r="U168" s="228" t="str">
        <f t="shared" si="2"/>
        <v>0 Evaluation(s)</v>
      </c>
      <c r="V168" s="226" t="str">
        <f t="shared" si="2"/>
        <v>0 Evaluation(s)</v>
      </c>
      <c r="W168" s="228" t="str">
        <f t="shared" si="2"/>
        <v>0 Evaluation(s)</v>
      </c>
      <c r="X168" s="233" t="str">
        <f t="shared" si="2"/>
        <v>0 Evaluation(s)</v>
      </c>
    </row>
    <row r="169" spans="1:96" ht="10.5" customHeight="1" thickBot="1" x14ac:dyDescent="0.3">
      <c r="B169" s="409"/>
      <c r="C169" s="410"/>
      <c r="D169" s="410"/>
      <c r="E169" s="411"/>
      <c r="F169" s="1"/>
      <c r="G169" s="1"/>
      <c r="H169" s="1"/>
      <c r="I169" s="1"/>
      <c r="J169" s="1"/>
      <c r="K169" s="234"/>
      <c r="L169" s="235"/>
      <c r="M169" s="235"/>
      <c r="N169" s="235"/>
      <c r="O169" s="236"/>
      <c r="P169" s="237"/>
      <c r="Q169" s="237"/>
      <c r="R169" s="237"/>
      <c r="S169" s="237"/>
      <c r="T169" s="237"/>
      <c r="U169" s="238"/>
      <c r="V169" s="237"/>
      <c r="W169" s="237"/>
      <c r="X169" s="239"/>
    </row>
    <row r="170" spans="1:96" s="247" customFormat="1" ht="27.75" customHeight="1" thickBot="1" x14ac:dyDescent="0.3">
      <c r="A170" s="1"/>
      <c r="B170" s="409"/>
      <c r="C170" s="410"/>
      <c r="D170" s="410"/>
      <c r="E170" s="411"/>
      <c r="F170" s="1"/>
      <c r="G170" s="1"/>
      <c r="H170" s="1"/>
      <c r="I170" s="1"/>
      <c r="J170" s="1"/>
      <c r="K170" s="240" t="s">
        <v>92</v>
      </c>
      <c r="L170" s="241" t="s">
        <v>93</v>
      </c>
      <c r="M170" s="242" t="s">
        <v>94</v>
      </c>
      <c r="N170" s="242" t="s">
        <v>95</v>
      </c>
      <c r="O170" s="243" t="s">
        <v>96</v>
      </c>
      <c r="P170" s="1"/>
      <c r="Q170" s="1"/>
      <c r="R170" s="1"/>
      <c r="S170" s="1"/>
      <c r="T170" s="244"/>
      <c r="U170" s="245" t="s">
        <v>97</v>
      </c>
      <c r="V170" s="1"/>
      <c r="W170" s="244"/>
      <c r="X170" s="246" t="s">
        <v>98</v>
      </c>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row>
    <row r="171" spans="1:96" s="247" customFormat="1" ht="16.5" customHeight="1" thickBot="1" x14ac:dyDescent="0.3">
      <c r="A171" s="1"/>
      <c r="B171" s="409"/>
      <c r="C171" s="410"/>
      <c r="D171" s="410"/>
      <c r="E171" s="411"/>
      <c r="F171" s="1"/>
      <c r="G171" s="1"/>
      <c r="H171" s="1"/>
      <c r="I171" s="1"/>
      <c r="J171" s="1"/>
      <c r="K171" s="248">
        <f>COUNTIF(K4:K161,"Loupe bino")</f>
        <v>0</v>
      </c>
      <c r="L171" s="249">
        <f>COUNTIF(L4:L161,"Dissection")</f>
        <v>0</v>
      </c>
      <c r="M171" s="249">
        <f>COUNTIF(M4:M161,"ExAO")</f>
        <v>0</v>
      </c>
      <c r="N171" s="249">
        <f>COUNTIF(N4:N161,"Modèles analogiques")</f>
        <v>0</v>
      </c>
      <c r="O171" s="250">
        <f>COUNTIF(O4:O161,"Banque de données")</f>
        <v>0</v>
      </c>
      <c r="P171" s="1"/>
      <c r="Q171" s="1"/>
      <c r="R171" s="1"/>
      <c r="S171" s="1"/>
      <c r="T171" s="244"/>
      <c r="U171" s="251">
        <f>COUNTIF(U4:U161,"Ecrit")</f>
        <v>0</v>
      </c>
      <c r="V171" s="1"/>
      <c r="W171" s="244"/>
      <c r="X171" s="251">
        <f>COUNTIF(X4:X161,"DD")</f>
        <v>0</v>
      </c>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row>
    <row r="172" spans="1:96" s="247" customFormat="1" ht="27.75" customHeight="1" thickBot="1" x14ac:dyDescent="0.3">
      <c r="A172" s="1"/>
      <c r="B172" s="409"/>
      <c r="C172" s="410"/>
      <c r="D172" s="410"/>
      <c r="E172" s="411"/>
      <c r="F172" s="1"/>
      <c r="G172" s="1"/>
      <c r="H172" s="1"/>
      <c r="I172" s="1"/>
      <c r="J172" s="1"/>
      <c r="K172" s="240" t="s">
        <v>99</v>
      </c>
      <c r="L172" s="242" t="s">
        <v>100</v>
      </c>
      <c r="M172" s="242" t="s">
        <v>101</v>
      </c>
      <c r="N172" s="252" t="s">
        <v>102</v>
      </c>
      <c r="O172" s="253" t="s">
        <v>103</v>
      </c>
      <c r="P172" s="1"/>
      <c r="Q172" s="1"/>
      <c r="R172" s="1"/>
      <c r="S172" s="1"/>
      <c r="T172" s="244"/>
      <c r="U172" s="245" t="s">
        <v>104</v>
      </c>
      <c r="V172" s="1"/>
      <c r="W172" s="244"/>
      <c r="X172" s="246" t="s">
        <v>105</v>
      </c>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row>
    <row r="173" spans="1:96" s="247" customFormat="1" ht="16.5" customHeight="1" thickBot="1" x14ac:dyDescent="0.3">
      <c r="A173" s="1"/>
      <c r="B173" s="409"/>
      <c r="C173" s="410"/>
      <c r="D173" s="410"/>
      <c r="E173" s="411"/>
      <c r="F173" s="1"/>
      <c r="G173" s="1"/>
      <c r="H173" s="1"/>
      <c r="I173" s="1"/>
      <c r="J173" s="1"/>
      <c r="K173" s="248">
        <f>COUNTIF(K4:K161,"Microscope")</f>
        <v>0</v>
      </c>
      <c r="L173" s="254">
        <f>COUNTIF(L4:L161,"Préparation et montage lame")</f>
        <v>0</v>
      </c>
      <c r="M173" s="249">
        <f>COUNTIF(M4:M161,"Instruments de mesure")</f>
        <v>0</v>
      </c>
      <c r="N173" s="249">
        <f>COUNTIF(N4:N161,"Modèles numériques")</f>
        <v>0</v>
      </c>
      <c r="O173" s="255">
        <f>COUNTIF(O4:O161,"Images numériques")</f>
        <v>0</v>
      </c>
      <c r="P173" s="256"/>
      <c r="Q173" s="256"/>
      <c r="R173" s="256"/>
      <c r="S173" s="256"/>
      <c r="T173" s="256"/>
      <c r="U173" s="251">
        <f>COUNTIF(U4:U161,"Oral")</f>
        <v>0</v>
      </c>
      <c r="V173" s="256"/>
      <c r="W173" s="256"/>
      <c r="X173" s="251">
        <f>COUNTIF(X4:X161,"Santé")</f>
        <v>0</v>
      </c>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row>
    <row r="174" spans="1:96" s="247" customFormat="1" ht="27.75" customHeight="1" thickBot="1" x14ac:dyDescent="0.3">
      <c r="A174" s="1"/>
      <c r="B174" s="409"/>
      <c r="C174" s="410"/>
      <c r="D174" s="410"/>
      <c r="E174" s="411"/>
      <c r="F174" s="1"/>
      <c r="G174" s="1"/>
      <c r="H174" s="1"/>
      <c r="I174" s="1"/>
      <c r="J174" s="1"/>
      <c r="K174" s="257" t="s">
        <v>106</v>
      </c>
      <c r="L174" s="242" t="s">
        <v>107</v>
      </c>
      <c r="M174" s="242" t="s">
        <v>108</v>
      </c>
      <c r="N174" s="258" t="s">
        <v>109</v>
      </c>
      <c r="O174" s="253" t="s">
        <v>110</v>
      </c>
      <c r="P174" s="419"/>
      <c r="Q174" s="419"/>
      <c r="R174" s="419"/>
      <c r="S174" s="419"/>
      <c r="T174" s="419"/>
      <c r="U174" s="419"/>
      <c r="V174" s="420"/>
      <c r="W174" s="420"/>
      <c r="X174" s="420"/>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row>
    <row r="175" spans="1:96" s="259" customFormat="1" ht="15.75" thickBot="1" x14ac:dyDescent="0.3">
      <c r="A175" s="1"/>
      <c r="B175" s="409"/>
      <c r="C175" s="410"/>
      <c r="D175" s="410"/>
      <c r="E175" s="411"/>
      <c r="F175" s="1"/>
      <c r="G175" s="1"/>
      <c r="H175" s="1"/>
      <c r="I175" s="1"/>
      <c r="J175" s="1"/>
      <c r="K175" s="248">
        <f>COUNTIF(K4:K161,"Microscope polarisant")</f>
        <v>0</v>
      </c>
      <c r="L175" s="249">
        <f>COUNTIF(L4:L161,"Prélèvement / coupe")</f>
        <v>0</v>
      </c>
      <c r="M175" s="249">
        <f>COUNTIF(M4:M161,"Logiciel de mesure")</f>
        <v>0</v>
      </c>
      <c r="N175" s="254">
        <f>COUNTIF(N4:N161,"Simulation")</f>
        <v>0</v>
      </c>
      <c r="O175" s="255">
        <f>COUNTIF(O4:O161,"Tableur-grapheur")</f>
        <v>0</v>
      </c>
      <c r="P175" s="419"/>
      <c r="Q175" s="419"/>
      <c r="R175" s="419"/>
      <c r="S175" s="419"/>
      <c r="T175" s="419"/>
      <c r="U175" s="419"/>
      <c r="V175" s="420"/>
      <c r="W175" s="420"/>
      <c r="X175" s="420"/>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row>
    <row r="176" spans="1:96" s="259" customFormat="1" ht="27.75" customHeight="1" thickBot="1" x14ac:dyDescent="0.3">
      <c r="A176" s="1"/>
      <c r="B176" s="409"/>
      <c r="C176" s="410"/>
      <c r="D176" s="410"/>
      <c r="E176" s="411"/>
      <c r="F176" s="1"/>
      <c r="G176" s="1"/>
      <c r="H176" s="1"/>
      <c r="I176" s="1"/>
      <c r="J176" s="1"/>
      <c r="K176" s="260" t="s">
        <v>111</v>
      </c>
      <c r="L176" s="261"/>
      <c r="M176" s="243" t="s">
        <v>112</v>
      </c>
      <c r="N176" s="237"/>
      <c r="O176" s="237"/>
      <c r="P176" s="237"/>
      <c r="Q176" s="237"/>
      <c r="R176" s="237"/>
      <c r="S176" s="237"/>
      <c r="T176" s="237"/>
      <c r="U176" s="237"/>
      <c r="V176" s="237"/>
      <c r="W176" s="237"/>
      <c r="X176" s="237"/>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row>
    <row r="177" spans="1:96" s="259" customFormat="1" ht="16.5" customHeight="1" thickBot="1" x14ac:dyDescent="0.3">
      <c r="A177" s="1"/>
      <c r="B177" s="412"/>
      <c r="C177" s="413"/>
      <c r="D177" s="413"/>
      <c r="E177" s="414"/>
      <c r="F177" s="1"/>
      <c r="G177" s="1"/>
      <c r="H177" s="1"/>
      <c r="I177" s="1"/>
      <c r="J177" s="1"/>
      <c r="K177" s="262">
        <f>COUNTIF(K6:K163,"Œil nu")</f>
        <v>0</v>
      </c>
      <c r="L177" s="263"/>
      <c r="M177" s="250">
        <f>COUNTIF(M4:M161,"Protocole")</f>
        <v>0</v>
      </c>
      <c r="N177" s="1"/>
      <c r="O177" s="1"/>
      <c r="P177" s="237"/>
      <c r="Q177" s="237"/>
      <c r="R177" s="237"/>
      <c r="S177" s="237"/>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row>
    <row r="178" spans="1:96" s="1" customFormat="1" x14ac:dyDescent="0.25">
      <c r="C178" s="332"/>
      <c r="D178" s="332"/>
    </row>
    <row r="179" spans="1:96" s="1" customFormat="1" x14ac:dyDescent="0.25">
      <c r="C179" s="332"/>
      <c r="D179" s="332"/>
    </row>
    <row r="180" spans="1:96" s="1" customFormat="1" x14ac:dyDescent="0.25">
      <c r="C180" s="332"/>
      <c r="D180" s="332"/>
    </row>
    <row r="181" spans="1:96" s="1" customFormat="1" x14ac:dyDescent="0.25">
      <c r="C181" s="332"/>
      <c r="D181" s="332"/>
    </row>
    <row r="182" spans="1:96" s="1" customFormat="1" x14ac:dyDescent="0.25">
      <c r="C182" s="332"/>
      <c r="D182" s="334" t="s">
        <v>31</v>
      </c>
    </row>
    <row r="183" spans="1:96" s="1" customFormat="1" x14ac:dyDescent="0.25">
      <c r="C183" s="332"/>
      <c r="D183" s="334" t="s">
        <v>32</v>
      </c>
    </row>
    <row r="184" spans="1:96" s="1" customFormat="1" x14ac:dyDescent="0.25">
      <c r="C184" s="332"/>
      <c r="D184" s="334" t="s">
        <v>33</v>
      </c>
    </row>
    <row r="185" spans="1:96" s="264" customFormat="1" ht="15" x14ac:dyDescent="0.25">
      <c r="B185" s="265" t="s">
        <v>113</v>
      </c>
      <c r="C185" s="266"/>
      <c r="D185" s="266"/>
      <c r="E185" s="266"/>
      <c r="G185" s="266"/>
      <c r="H185" s="266"/>
      <c r="I185" s="266"/>
      <c r="K185" s="266"/>
      <c r="L185" s="266"/>
      <c r="M185" s="266"/>
      <c r="N185" s="266"/>
      <c r="O185" s="266"/>
    </row>
    <row r="186" spans="1:96" s="267" customFormat="1" ht="15" x14ac:dyDescent="0.25">
      <c r="B186" s="271"/>
      <c r="C186" s="268"/>
      <c r="D186" s="268"/>
      <c r="E186" s="268"/>
      <c r="F186" s="268"/>
      <c r="G186" s="268"/>
      <c r="H186" s="268"/>
      <c r="I186" s="268"/>
      <c r="J186" s="268"/>
      <c r="K186" s="268"/>
      <c r="L186" s="268"/>
      <c r="M186" s="268"/>
      <c r="N186" s="268"/>
      <c r="O186" s="268"/>
    </row>
    <row r="187" spans="1:96" s="269" customFormat="1" ht="15" x14ac:dyDescent="0.25">
      <c r="A187" s="267"/>
      <c r="B187" s="421" t="s">
        <v>114</v>
      </c>
      <c r="C187" s="421"/>
      <c r="D187" s="268"/>
      <c r="E187" s="268"/>
      <c r="F187" s="268"/>
      <c r="G187" s="268"/>
      <c r="H187" s="268"/>
      <c r="I187" s="268"/>
      <c r="J187" s="268"/>
      <c r="K187" s="268"/>
      <c r="L187" s="268"/>
      <c r="M187" s="268"/>
      <c r="N187" s="268"/>
      <c r="O187" s="268"/>
      <c r="P187" s="267"/>
      <c r="Q187" s="267"/>
      <c r="R187" s="267"/>
      <c r="S187" s="267"/>
      <c r="T187" s="267"/>
      <c r="U187" s="267"/>
      <c r="V187" s="267"/>
      <c r="W187" s="267"/>
      <c r="X187" s="267"/>
      <c r="Y187" s="267"/>
      <c r="Z187" s="267"/>
      <c r="AA187" s="267"/>
      <c r="AB187" s="267"/>
      <c r="AC187" s="267"/>
      <c r="AD187" s="267"/>
      <c r="AE187" s="267"/>
      <c r="AF187" s="267"/>
      <c r="AG187" s="267"/>
      <c r="AH187" s="267"/>
      <c r="AI187" s="267"/>
      <c r="AJ187" s="267"/>
      <c r="AK187" s="267"/>
      <c r="AL187" s="267"/>
      <c r="AM187" s="267"/>
      <c r="AN187" s="267"/>
      <c r="AO187" s="267"/>
      <c r="AP187" s="267"/>
      <c r="AQ187" s="267"/>
      <c r="AR187" s="267"/>
      <c r="AS187" s="267"/>
      <c r="AT187" s="267"/>
      <c r="AU187" s="267"/>
      <c r="AV187" s="267"/>
      <c r="AW187" s="267"/>
      <c r="AX187" s="267"/>
      <c r="AY187" s="267"/>
      <c r="AZ187" s="267"/>
      <c r="BA187" s="267"/>
      <c r="BB187" s="267"/>
      <c r="BC187" s="267"/>
      <c r="BD187" s="267"/>
      <c r="BE187" s="267"/>
      <c r="BF187" s="267"/>
      <c r="BG187" s="267"/>
      <c r="BH187" s="267"/>
      <c r="BI187" s="267"/>
      <c r="BJ187" s="267"/>
      <c r="BK187" s="267"/>
      <c r="BL187" s="267"/>
      <c r="BM187" s="267"/>
      <c r="BN187" s="267"/>
      <c r="BO187" s="267"/>
      <c r="BP187" s="267"/>
      <c r="BQ187" s="267"/>
      <c r="BR187" s="267"/>
      <c r="BS187" s="267"/>
      <c r="BT187" s="267"/>
    </row>
    <row r="188" spans="1:96" s="269" customFormat="1" ht="15" x14ac:dyDescent="0.25">
      <c r="A188" s="267"/>
      <c r="B188" s="270" t="s">
        <v>119</v>
      </c>
      <c r="C188" s="272"/>
      <c r="D188" s="268"/>
      <c r="E188" s="268"/>
      <c r="F188" s="268"/>
      <c r="G188" s="268"/>
      <c r="H188" s="268"/>
      <c r="I188" s="268"/>
      <c r="J188" s="268"/>
      <c r="K188" s="268"/>
      <c r="L188" s="268"/>
      <c r="M188" s="268"/>
      <c r="N188" s="268"/>
      <c r="O188" s="268"/>
      <c r="P188" s="267"/>
      <c r="Q188" s="267"/>
      <c r="R188" s="267"/>
      <c r="S188" s="267"/>
      <c r="T188" s="267"/>
      <c r="U188" s="267"/>
      <c r="V188" s="267"/>
      <c r="W188" s="267"/>
      <c r="X188" s="267"/>
      <c r="Y188" s="267"/>
      <c r="Z188" s="267"/>
      <c r="AA188" s="267"/>
      <c r="AB188" s="267"/>
      <c r="AC188" s="267"/>
      <c r="AD188" s="267"/>
      <c r="AE188" s="267"/>
      <c r="AF188" s="267"/>
      <c r="AG188" s="267"/>
      <c r="AH188" s="267"/>
      <c r="AI188" s="267"/>
      <c r="AJ188" s="267"/>
      <c r="AK188" s="267"/>
      <c r="AL188" s="267"/>
      <c r="AM188" s="267"/>
      <c r="AN188" s="267"/>
      <c r="AO188" s="267"/>
      <c r="AP188" s="267"/>
      <c r="AQ188" s="267"/>
      <c r="AR188" s="267"/>
      <c r="AS188" s="267"/>
      <c r="AT188" s="267"/>
      <c r="AU188" s="267"/>
      <c r="AV188" s="267"/>
      <c r="AW188" s="267"/>
      <c r="AX188" s="267"/>
      <c r="AY188" s="267"/>
      <c r="AZ188" s="267"/>
      <c r="BA188" s="267"/>
      <c r="BB188" s="267"/>
      <c r="BC188" s="267"/>
      <c r="BD188" s="267"/>
      <c r="BE188" s="267"/>
      <c r="BF188" s="267"/>
      <c r="BG188" s="267"/>
      <c r="BH188" s="267"/>
      <c r="BI188" s="267"/>
      <c r="BJ188" s="267"/>
      <c r="BK188" s="267"/>
      <c r="BL188" s="267"/>
      <c r="BM188" s="267"/>
      <c r="BN188" s="267"/>
      <c r="BO188" s="267"/>
      <c r="BP188" s="267"/>
      <c r="BQ188" s="267"/>
      <c r="BR188" s="267"/>
      <c r="BS188" s="267"/>
      <c r="BT188" s="267"/>
    </row>
    <row r="189" spans="1:96" s="267" customFormat="1" ht="15" customHeight="1" x14ac:dyDescent="0.25">
      <c r="B189" s="329" t="s">
        <v>120</v>
      </c>
      <c r="C189" s="268"/>
      <c r="D189" s="268"/>
      <c r="E189" s="268"/>
      <c r="F189" s="268"/>
      <c r="G189" s="268"/>
      <c r="H189" s="268"/>
      <c r="I189" s="268"/>
      <c r="J189" s="268"/>
      <c r="K189" s="268"/>
      <c r="L189" s="268"/>
      <c r="M189" s="268"/>
      <c r="N189" s="268"/>
      <c r="O189" s="268"/>
    </row>
    <row r="190" spans="1:96" s="267" customFormat="1" ht="15.75" thickBot="1" x14ac:dyDescent="0.3">
      <c r="B190" s="335"/>
      <c r="C190" s="268"/>
      <c r="D190" s="268"/>
      <c r="E190" s="268"/>
      <c r="F190" s="268"/>
      <c r="G190" s="268"/>
      <c r="H190" s="268"/>
      <c r="I190" s="268"/>
      <c r="J190" s="268"/>
      <c r="K190" s="268"/>
      <c r="L190" s="268"/>
      <c r="M190" s="268"/>
      <c r="N190" s="268"/>
      <c r="O190" s="268"/>
    </row>
    <row r="191" spans="1:96" s="267" customFormat="1" ht="19.5" thickBot="1" x14ac:dyDescent="0.3">
      <c r="F191" s="422" t="s">
        <v>1</v>
      </c>
      <c r="G191" s="423"/>
      <c r="H191" s="423"/>
      <c r="I191" s="423"/>
      <c r="J191" s="424"/>
      <c r="K191" s="425" t="s">
        <v>2</v>
      </c>
      <c r="L191" s="426"/>
      <c r="M191" s="426"/>
      <c r="N191" s="426"/>
      <c r="O191" s="427"/>
      <c r="P191" s="428" t="s">
        <v>3</v>
      </c>
      <c r="Q191" s="429"/>
      <c r="R191" s="429"/>
      <c r="S191" s="429"/>
      <c r="T191" s="429"/>
      <c r="U191" s="430"/>
      <c r="V191" s="431" t="s">
        <v>4</v>
      </c>
      <c r="W191" s="432"/>
      <c r="X191" s="433"/>
    </row>
    <row r="192" spans="1:96" s="267" customFormat="1" ht="79.5" thickBot="1" x14ac:dyDescent="0.3">
      <c r="F192" s="341" t="s">
        <v>8</v>
      </c>
      <c r="G192" s="342" t="s">
        <v>9</v>
      </c>
      <c r="H192" s="342" t="s">
        <v>10</v>
      </c>
      <c r="I192" s="342" t="s">
        <v>11</v>
      </c>
      <c r="J192" s="343" t="s">
        <v>12</v>
      </c>
      <c r="K192" s="273" t="s">
        <v>13</v>
      </c>
      <c r="L192" s="274" t="s">
        <v>14</v>
      </c>
      <c r="M192" s="274" t="s">
        <v>15</v>
      </c>
      <c r="N192" s="274" t="s">
        <v>16</v>
      </c>
      <c r="O192" s="275" t="s">
        <v>17</v>
      </c>
      <c r="P192" s="276" t="s">
        <v>18</v>
      </c>
      <c r="Q192" s="216" t="s">
        <v>19</v>
      </c>
      <c r="R192" s="216" t="s">
        <v>20</v>
      </c>
      <c r="S192" s="216" t="s">
        <v>21</v>
      </c>
      <c r="T192" s="216" t="s">
        <v>22</v>
      </c>
      <c r="U192" s="277" t="s">
        <v>23</v>
      </c>
      <c r="V192" s="278" t="s">
        <v>24</v>
      </c>
      <c r="W192" s="279" t="s">
        <v>25</v>
      </c>
      <c r="X192" s="280" t="s">
        <v>115</v>
      </c>
    </row>
    <row r="193" spans="3:24" s="267" customFormat="1" ht="15" x14ac:dyDescent="0.25">
      <c r="F193" s="281"/>
      <c r="G193" s="282"/>
      <c r="H193" s="282"/>
      <c r="I193" s="282"/>
      <c r="J193" s="283"/>
      <c r="K193" s="284"/>
      <c r="L193" s="285"/>
      <c r="M193" s="285"/>
      <c r="N193" s="285"/>
      <c r="O193" s="286"/>
      <c r="P193" s="287"/>
      <c r="Q193" s="285"/>
      <c r="R193" s="285"/>
      <c r="S193" s="285"/>
      <c r="T193" s="285"/>
      <c r="U193" s="288"/>
      <c r="V193" s="284"/>
      <c r="W193" s="285"/>
      <c r="X193" s="288"/>
    </row>
    <row r="194" spans="3:24" s="267" customFormat="1" ht="15" x14ac:dyDescent="0.25">
      <c r="F194" s="289" t="s">
        <v>116</v>
      </c>
      <c r="G194" s="290" t="s">
        <v>116</v>
      </c>
      <c r="H194" s="290" t="s">
        <v>116</v>
      </c>
      <c r="I194" s="290" t="s">
        <v>116</v>
      </c>
      <c r="J194" s="291" t="s">
        <v>116</v>
      </c>
      <c r="K194" s="292" t="s">
        <v>116</v>
      </c>
      <c r="L194" s="290" t="s">
        <v>116</v>
      </c>
      <c r="M194" s="290" t="s">
        <v>116</v>
      </c>
      <c r="N194" s="290" t="s">
        <v>116</v>
      </c>
      <c r="O194" s="293" t="s">
        <v>116</v>
      </c>
      <c r="P194" s="289" t="s">
        <v>116</v>
      </c>
      <c r="Q194" s="290" t="s">
        <v>116</v>
      </c>
      <c r="R194" s="290" t="s">
        <v>116</v>
      </c>
      <c r="S194" s="290" t="s">
        <v>116</v>
      </c>
      <c r="T194" s="290" t="s">
        <v>116</v>
      </c>
      <c r="U194" s="291" t="s">
        <v>116</v>
      </c>
      <c r="V194" s="292" t="s">
        <v>116</v>
      </c>
      <c r="W194" s="290" t="s">
        <v>116</v>
      </c>
      <c r="X194" s="291" t="s">
        <v>116</v>
      </c>
    </row>
    <row r="195" spans="3:24" s="267" customFormat="1" ht="24" x14ac:dyDescent="0.25">
      <c r="E195" s="336"/>
      <c r="F195" s="294" t="s">
        <v>74</v>
      </c>
      <c r="G195" s="295" t="s">
        <v>74</v>
      </c>
      <c r="H195" s="295" t="s">
        <v>74</v>
      </c>
      <c r="I195" s="295" t="s">
        <v>74</v>
      </c>
      <c r="J195" s="296" t="s">
        <v>74</v>
      </c>
      <c r="K195" s="297" t="s">
        <v>92</v>
      </c>
      <c r="L195" s="298" t="s">
        <v>93</v>
      </c>
      <c r="M195" s="298" t="s">
        <v>94</v>
      </c>
      <c r="N195" s="298" t="s">
        <v>117</v>
      </c>
      <c r="O195" s="299" t="s">
        <v>96</v>
      </c>
      <c r="P195" s="300" t="s">
        <v>74</v>
      </c>
      <c r="Q195" s="301" t="s">
        <v>74</v>
      </c>
      <c r="R195" s="301" t="s">
        <v>74</v>
      </c>
      <c r="S195" s="301" t="s">
        <v>74</v>
      </c>
      <c r="T195" s="295" t="s">
        <v>74</v>
      </c>
      <c r="U195" s="299" t="s">
        <v>97</v>
      </c>
      <c r="V195" s="300" t="s">
        <v>74</v>
      </c>
      <c r="W195" s="295" t="s">
        <v>74</v>
      </c>
      <c r="X195" s="299" t="s">
        <v>98</v>
      </c>
    </row>
    <row r="196" spans="3:24" s="267" customFormat="1" ht="36" x14ac:dyDescent="0.25">
      <c r="F196" s="302"/>
      <c r="G196" s="303"/>
      <c r="H196" s="303"/>
      <c r="I196" s="303"/>
      <c r="J196" s="304"/>
      <c r="K196" s="297" t="s">
        <v>99</v>
      </c>
      <c r="L196" s="298" t="s">
        <v>100</v>
      </c>
      <c r="M196" s="298" t="s">
        <v>101</v>
      </c>
      <c r="N196" s="298" t="s">
        <v>102</v>
      </c>
      <c r="O196" s="305" t="s">
        <v>118</v>
      </c>
      <c r="P196" s="306"/>
      <c r="Q196" s="307"/>
      <c r="R196" s="307"/>
      <c r="S196" s="307"/>
      <c r="T196" s="307"/>
      <c r="U196" s="299" t="s">
        <v>104</v>
      </c>
      <c r="V196" s="308"/>
      <c r="W196" s="307"/>
      <c r="X196" s="299" t="s">
        <v>105</v>
      </c>
    </row>
    <row r="197" spans="3:24" s="267" customFormat="1" ht="24" x14ac:dyDescent="0.25">
      <c r="F197" s="302"/>
      <c r="G197" s="303"/>
      <c r="H197" s="303"/>
      <c r="I197" s="303"/>
      <c r="J197" s="304"/>
      <c r="K197" s="297" t="s">
        <v>106</v>
      </c>
      <c r="L197" s="298" t="s">
        <v>107</v>
      </c>
      <c r="M197" s="298" t="s">
        <v>108</v>
      </c>
      <c r="N197" s="298" t="s">
        <v>109</v>
      </c>
      <c r="O197" s="305" t="s">
        <v>110</v>
      </c>
      <c r="P197" s="306"/>
      <c r="Q197" s="307"/>
      <c r="R197" s="307"/>
      <c r="S197" s="307"/>
      <c r="T197" s="307"/>
      <c r="U197" s="309" t="s">
        <v>74</v>
      </c>
      <c r="V197" s="308"/>
      <c r="W197" s="307"/>
      <c r="X197" s="309" t="s">
        <v>74</v>
      </c>
    </row>
    <row r="198" spans="3:24" s="267" customFormat="1" ht="15.75" thickBot="1" x14ac:dyDescent="0.3">
      <c r="F198" s="310"/>
      <c r="G198" s="311"/>
      <c r="H198" s="311"/>
      <c r="I198" s="311"/>
      <c r="J198" s="312"/>
      <c r="K198" s="313" t="s">
        <v>111</v>
      </c>
      <c r="L198" s="314" t="s">
        <v>74</v>
      </c>
      <c r="M198" s="315" t="s">
        <v>112</v>
      </c>
      <c r="N198" s="316" t="s">
        <v>74</v>
      </c>
      <c r="O198" s="317" t="s">
        <v>74</v>
      </c>
      <c r="P198" s="318"/>
      <c r="Q198" s="319"/>
      <c r="R198" s="319"/>
      <c r="S198" s="319"/>
      <c r="T198" s="319"/>
      <c r="U198" s="320"/>
      <c r="V198" s="321"/>
      <c r="W198" s="319"/>
      <c r="X198" s="322"/>
    </row>
    <row r="199" spans="3:24" s="267" customFormat="1" ht="15.75" thickBot="1" x14ac:dyDescent="0.3">
      <c r="F199" s="323"/>
      <c r="G199" s="324"/>
      <c r="H199" s="324"/>
      <c r="I199" s="324"/>
      <c r="J199" s="324"/>
      <c r="K199" s="325" t="s">
        <v>74</v>
      </c>
      <c r="L199" s="326"/>
      <c r="M199" s="327" t="s">
        <v>74</v>
      </c>
      <c r="N199" s="326"/>
      <c r="O199" s="326"/>
      <c r="P199" s="326"/>
      <c r="Q199" s="326"/>
      <c r="R199" s="326"/>
      <c r="S199" s="326"/>
      <c r="T199" s="326"/>
      <c r="U199" s="326"/>
      <c r="V199" s="326"/>
      <c r="W199" s="326"/>
      <c r="X199" s="328"/>
    </row>
    <row r="200" spans="3:24" s="267" customFormat="1" ht="15" x14ac:dyDescent="0.25"/>
    <row r="201" spans="3:24" s="267" customFormat="1" ht="15" x14ac:dyDescent="0.25"/>
    <row r="202" spans="3:24" s="264" customFormat="1" ht="15" x14ac:dyDescent="0.25"/>
    <row r="203" spans="3:24" s="337" customFormat="1" ht="15" x14ac:dyDescent="0.25"/>
    <row r="204" spans="3:24" s="337" customFormat="1" ht="15" x14ac:dyDescent="0.25"/>
    <row r="205" spans="3:24" s="337" customFormat="1" ht="15" x14ac:dyDescent="0.25"/>
    <row r="206" spans="3:24" s="337" customFormat="1" ht="15" x14ac:dyDescent="0.25"/>
    <row r="207" spans="3:24" s="337" customFormat="1" ht="15" x14ac:dyDescent="0.25"/>
    <row r="208" spans="3:24" s="1" customFormat="1" x14ac:dyDescent="0.25">
      <c r="C208" s="332"/>
      <c r="D208" s="332"/>
      <c r="F208" s="338"/>
      <c r="G208" s="338"/>
      <c r="H208" s="338"/>
      <c r="I208" s="338"/>
      <c r="J208" s="338"/>
    </row>
    <row r="209" spans="3:12" s="1" customFormat="1" x14ac:dyDescent="0.25">
      <c r="C209" s="332"/>
      <c r="D209" s="332"/>
      <c r="F209" s="338"/>
      <c r="G209" s="338"/>
      <c r="H209" s="338"/>
      <c r="I209" s="338"/>
      <c r="J209" s="338"/>
    </row>
    <row r="210" spans="3:12" s="1" customFormat="1" x14ac:dyDescent="0.25">
      <c r="C210" s="332"/>
      <c r="D210" s="332"/>
      <c r="F210" s="338"/>
      <c r="G210" s="338"/>
      <c r="H210" s="338"/>
      <c r="I210" s="338"/>
      <c r="J210" s="338"/>
    </row>
    <row r="211" spans="3:12" s="1" customFormat="1" x14ac:dyDescent="0.25">
      <c r="C211" s="332"/>
      <c r="D211" s="332"/>
      <c r="F211" s="338"/>
      <c r="G211" s="338"/>
      <c r="H211" s="338"/>
      <c r="I211" s="338"/>
      <c r="J211" s="338"/>
    </row>
    <row r="212" spans="3:12" s="1" customFormat="1" x14ac:dyDescent="0.25">
      <c r="C212" s="332"/>
      <c r="D212" s="332"/>
      <c r="F212" s="338"/>
      <c r="G212" s="338"/>
      <c r="H212" s="338"/>
      <c r="I212" s="338"/>
      <c r="J212" s="338"/>
    </row>
    <row r="213" spans="3:12" s="1" customFormat="1" x14ac:dyDescent="0.25">
      <c r="C213" s="332"/>
      <c r="D213" s="332"/>
      <c r="F213" s="338"/>
      <c r="G213" s="338"/>
      <c r="H213" s="338"/>
      <c r="I213" s="338"/>
      <c r="J213" s="338"/>
    </row>
    <row r="214" spans="3:12" s="1" customFormat="1" x14ac:dyDescent="0.25">
      <c r="C214" s="332"/>
      <c r="D214" s="332"/>
      <c r="F214" s="338"/>
      <c r="G214" s="338"/>
      <c r="H214" s="338"/>
      <c r="I214" s="338"/>
      <c r="J214" s="338"/>
    </row>
    <row r="215" spans="3:12" s="1" customFormat="1" x14ac:dyDescent="0.25">
      <c r="C215" s="332"/>
      <c r="D215" s="332"/>
      <c r="F215" s="338"/>
      <c r="G215" s="338"/>
      <c r="H215" s="338"/>
      <c r="I215" s="338"/>
      <c r="J215" s="338"/>
    </row>
    <row r="216" spans="3:12" s="1" customFormat="1" x14ac:dyDescent="0.25">
      <c r="C216" s="332"/>
      <c r="D216" s="332"/>
      <c r="F216" s="338"/>
      <c r="G216" s="338"/>
      <c r="H216" s="338"/>
      <c r="I216" s="338"/>
      <c r="J216" s="338"/>
    </row>
    <row r="217" spans="3:12" s="1" customFormat="1" x14ac:dyDescent="0.25">
      <c r="C217" s="332"/>
      <c r="D217" s="332"/>
      <c r="F217" s="338"/>
      <c r="G217" s="338"/>
      <c r="H217" s="338"/>
      <c r="I217" s="338"/>
      <c r="J217" s="338"/>
    </row>
    <row r="218" spans="3:12" s="1" customFormat="1" x14ac:dyDescent="0.25">
      <c r="C218" s="332"/>
      <c r="D218" s="332"/>
      <c r="F218" s="338"/>
      <c r="G218" s="338"/>
      <c r="H218" s="338"/>
      <c r="I218" s="338"/>
      <c r="J218" s="338"/>
    </row>
    <row r="219" spans="3:12" s="1" customFormat="1" x14ac:dyDescent="0.25">
      <c r="C219" s="332"/>
      <c r="D219" s="332"/>
      <c r="F219" s="338"/>
      <c r="G219" s="338"/>
      <c r="H219" s="338"/>
      <c r="I219" s="338"/>
      <c r="J219" s="338"/>
    </row>
    <row r="220" spans="3:12" s="1" customFormat="1" x14ac:dyDescent="0.25">
      <c r="C220" s="332"/>
      <c r="D220" s="332"/>
      <c r="F220" s="338"/>
      <c r="G220" s="338"/>
      <c r="H220" s="338"/>
      <c r="I220" s="338"/>
      <c r="J220" s="338"/>
    </row>
    <row r="221" spans="3:12" s="1" customFormat="1" x14ac:dyDescent="0.25">
      <c r="C221" s="332"/>
      <c r="D221" s="332"/>
      <c r="F221" s="338"/>
      <c r="G221" s="338"/>
      <c r="H221" s="338"/>
      <c r="I221" s="338"/>
      <c r="J221" s="338"/>
      <c r="L221" s="330" t="s">
        <v>121</v>
      </c>
    </row>
    <row r="222" spans="3:12" s="1" customFormat="1" x14ac:dyDescent="0.25">
      <c r="C222" s="332"/>
      <c r="D222" s="332"/>
      <c r="F222" s="338"/>
      <c r="G222" s="338"/>
      <c r="H222" s="338"/>
      <c r="I222" s="338"/>
      <c r="J222" s="338"/>
    </row>
    <row r="223" spans="3:12" s="1" customFormat="1" x14ac:dyDescent="0.25">
      <c r="C223" s="332"/>
      <c r="D223" s="332"/>
    </row>
    <row r="224" spans="3:12" s="1" customFormat="1" x14ac:dyDescent="0.25">
      <c r="C224" s="332"/>
      <c r="D224" s="332"/>
    </row>
    <row r="225" spans="3:4" s="1" customFormat="1" x14ac:dyDescent="0.25">
      <c r="C225" s="332"/>
      <c r="D225" s="332"/>
    </row>
    <row r="226" spans="3:4" s="1" customFormat="1" x14ac:dyDescent="0.25">
      <c r="C226" s="332"/>
      <c r="D226" s="332"/>
    </row>
    <row r="227" spans="3:4" s="1" customFormat="1" x14ac:dyDescent="0.25">
      <c r="C227" s="332"/>
      <c r="D227" s="332"/>
    </row>
    <row r="228" spans="3:4" s="1" customFormat="1" x14ac:dyDescent="0.25">
      <c r="C228" s="332"/>
      <c r="D228" s="332"/>
    </row>
    <row r="229" spans="3:4" s="1" customFormat="1" x14ac:dyDescent="0.25">
      <c r="C229" s="332"/>
      <c r="D229" s="332"/>
    </row>
    <row r="230" spans="3:4" s="1" customFormat="1" x14ac:dyDescent="0.25">
      <c r="C230" s="332"/>
      <c r="D230" s="332"/>
    </row>
    <row r="231" spans="3:4" s="1" customFormat="1" x14ac:dyDescent="0.25">
      <c r="C231" s="332"/>
      <c r="D231" s="332"/>
    </row>
    <row r="232" spans="3:4" s="1" customFormat="1" x14ac:dyDescent="0.25">
      <c r="C232" s="332"/>
      <c r="D232" s="332"/>
    </row>
    <row r="233" spans="3:4" s="1" customFormat="1" x14ac:dyDescent="0.25">
      <c r="C233" s="332"/>
      <c r="D233" s="332"/>
    </row>
    <row r="234" spans="3:4" s="1" customFormat="1" x14ac:dyDescent="0.25">
      <c r="C234" s="332"/>
      <c r="D234" s="332"/>
    </row>
    <row r="235" spans="3:4" s="1" customFormat="1" x14ac:dyDescent="0.25">
      <c r="C235" s="332"/>
      <c r="D235" s="332"/>
    </row>
    <row r="236" spans="3:4" s="1" customFormat="1" x14ac:dyDescent="0.25">
      <c r="C236" s="332"/>
      <c r="D236" s="332"/>
    </row>
    <row r="237" spans="3:4" s="1" customFormat="1" x14ac:dyDescent="0.25">
      <c r="C237" s="332"/>
      <c r="D237" s="332"/>
    </row>
    <row r="238" spans="3:4" s="1" customFormat="1" x14ac:dyDescent="0.25">
      <c r="C238" s="332"/>
      <c r="D238" s="332"/>
    </row>
    <row r="239" spans="3:4" s="1" customFormat="1" x14ac:dyDescent="0.25">
      <c r="C239" s="332"/>
      <c r="D239" s="332"/>
    </row>
    <row r="240" spans="3:4" s="1" customFormat="1" x14ac:dyDescent="0.25">
      <c r="C240" s="332"/>
      <c r="D240" s="332"/>
    </row>
    <row r="241" spans="3:4" s="1" customFormat="1" x14ac:dyDescent="0.25">
      <c r="C241" s="332"/>
      <c r="D241" s="332"/>
    </row>
    <row r="242" spans="3:4" s="1" customFormat="1" x14ac:dyDescent="0.25">
      <c r="C242" s="332"/>
      <c r="D242" s="332"/>
    </row>
    <row r="243" spans="3:4" s="1" customFormat="1" x14ac:dyDescent="0.25">
      <c r="C243" s="332"/>
      <c r="D243" s="332"/>
    </row>
    <row r="244" spans="3:4" s="1" customFormat="1" x14ac:dyDescent="0.25">
      <c r="C244" s="332"/>
      <c r="D244" s="332"/>
    </row>
    <row r="245" spans="3:4" s="1" customFormat="1" x14ac:dyDescent="0.25">
      <c r="C245" s="332"/>
      <c r="D245" s="332"/>
    </row>
    <row r="246" spans="3:4" s="1" customFormat="1" x14ac:dyDescent="0.25">
      <c r="C246" s="332"/>
      <c r="D246" s="332"/>
    </row>
    <row r="247" spans="3:4" s="1" customFormat="1" x14ac:dyDescent="0.25">
      <c r="C247" s="332"/>
      <c r="D247" s="332"/>
    </row>
    <row r="248" spans="3:4" s="1" customFormat="1" x14ac:dyDescent="0.25">
      <c r="C248" s="332"/>
      <c r="D248" s="332"/>
    </row>
    <row r="249" spans="3:4" s="1" customFormat="1" x14ac:dyDescent="0.25">
      <c r="C249" s="332"/>
      <c r="D249" s="332"/>
    </row>
    <row r="250" spans="3:4" s="1" customFormat="1" x14ac:dyDescent="0.25">
      <c r="C250" s="332"/>
      <c r="D250" s="332"/>
    </row>
    <row r="251" spans="3:4" s="1" customFormat="1" x14ac:dyDescent="0.25">
      <c r="C251" s="332"/>
      <c r="D251" s="332"/>
    </row>
    <row r="252" spans="3:4" s="1" customFormat="1" x14ac:dyDescent="0.25">
      <c r="C252" s="332"/>
      <c r="D252" s="332"/>
    </row>
    <row r="253" spans="3:4" s="1" customFormat="1" x14ac:dyDescent="0.25">
      <c r="C253" s="332"/>
      <c r="D253" s="332"/>
    </row>
    <row r="254" spans="3:4" s="1" customFormat="1" x14ac:dyDescent="0.25">
      <c r="C254" s="332"/>
      <c r="D254" s="332"/>
    </row>
    <row r="255" spans="3:4" s="1" customFormat="1" x14ac:dyDescent="0.25">
      <c r="C255" s="332"/>
      <c r="D255" s="332"/>
    </row>
    <row r="256" spans="3:4" s="1" customFormat="1" x14ac:dyDescent="0.25">
      <c r="C256" s="332"/>
      <c r="D256" s="332"/>
    </row>
    <row r="257" spans="3:4" s="1" customFormat="1" x14ac:dyDescent="0.25">
      <c r="C257" s="332"/>
      <c r="D257" s="332"/>
    </row>
    <row r="258" spans="3:4" s="1" customFormat="1" x14ac:dyDescent="0.25">
      <c r="C258" s="332"/>
      <c r="D258" s="332"/>
    </row>
    <row r="259" spans="3:4" s="1" customFormat="1" x14ac:dyDescent="0.25">
      <c r="C259" s="332"/>
      <c r="D259" s="332"/>
    </row>
    <row r="260" spans="3:4" s="1" customFormat="1" x14ac:dyDescent="0.25">
      <c r="C260" s="332"/>
      <c r="D260" s="332"/>
    </row>
    <row r="261" spans="3:4" s="1" customFormat="1" x14ac:dyDescent="0.25">
      <c r="C261" s="332"/>
      <c r="D261" s="332"/>
    </row>
    <row r="262" spans="3:4" s="1" customFormat="1" x14ac:dyDescent="0.25">
      <c r="C262" s="332"/>
      <c r="D262" s="332"/>
    </row>
    <row r="263" spans="3:4" s="1" customFormat="1" x14ac:dyDescent="0.25">
      <c r="C263" s="332"/>
      <c r="D263" s="332"/>
    </row>
    <row r="264" spans="3:4" s="1" customFormat="1" x14ac:dyDescent="0.25">
      <c r="C264" s="332"/>
      <c r="D264" s="332"/>
    </row>
    <row r="265" spans="3:4" s="1" customFormat="1" x14ac:dyDescent="0.25">
      <c r="C265" s="332"/>
      <c r="D265" s="332"/>
    </row>
    <row r="266" spans="3:4" s="1" customFormat="1" x14ac:dyDescent="0.25">
      <c r="C266" s="332"/>
      <c r="D266" s="332"/>
    </row>
    <row r="267" spans="3:4" s="1" customFormat="1" x14ac:dyDescent="0.25">
      <c r="C267" s="332"/>
      <c r="D267" s="332"/>
    </row>
    <row r="268" spans="3:4" s="1" customFormat="1" x14ac:dyDescent="0.25">
      <c r="C268" s="332"/>
      <c r="D268" s="332"/>
    </row>
    <row r="269" spans="3:4" s="1" customFormat="1" x14ac:dyDescent="0.25">
      <c r="C269" s="332"/>
      <c r="D269" s="332"/>
    </row>
    <row r="270" spans="3:4" s="1" customFormat="1" x14ac:dyDescent="0.25">
      <c r="C270" s="332"/>
      <c r="D270" s="332"/>
    </row>
    <row r="271" spans="3:4" s="1" customFormat="1" x14ac:dyDescent="0.25">
      <c r="C271" s="332"/>
      <c r="D271" s="332"/>
    </row>
    <row r="272" spans="3:4" s="1" customFormat="1" x14ac:dyDescent="0.25">
      <c r="C272" s="332"/>
      <c r="D272" s="332"/>
    </row>
    <row r="273" spans="3:4" s="1" customFormat="1" x14ac:dyDescent="0.25">
      <c r="C273" s="332"/>
      <c r="D273" s="332"/>
    </row>
    <row r="274" spans="3:4" s="1" customFormat="1" x14ac:dyDescent="0.25">
      <c r="C274" s="332"/>
      <c r="D274" s="332"/>
    </row>
    <row r="275" spans="3:4" s="1" customFormat="1" x14ac:dyDescent="0.25">
      <c r="C275" s="332"/>
      <c r="D275" s="332"/>
    </row>
    <row r="276" spans="3:4" s="1" customFormat="1" x14ac:dyDescent="0.25">
      <c r="C276" s="332"/>
      <c r="D276" s="332"/>
    </row>
    <row r="277" spans="3:4" s="1" customFormat="1" x14ac:dyDescent="0.25">
      <c r="C277" s="332"/>
      <c r="D277" s="332"/>
    </row>
    <row r="278" spans="3:4" s="1" customFormat="1" x14ac:dyDescent="0.25">
      <c r="C278" s="332"/>
      <c r="D278" s="332"/>
    </row>
    <row r="279" spans="3:4" s="1" customFormat="1" x14ac:dyDescent="0.25">
      <c r="C279" s="332"/>
      <c r="D279" s="332"/>
    </row>
    <row r="280" spans="3:4" s="1" customFormat="1" x14ac:dyDescent="0.25">
      <c r="C280" s="332"/>
      <c r="D280" s="332"/>
    </row>
    <row r="281" spans="3:4" s="1" customFormat="1" x14ac:dyDescent="0.25">
      <c r="C281" s="332"/>
      <c r="D281" s="332"/>
    </row>
    <row r="282" spans="3:4" s="1" customFormat="1" x14ac:dyDescent="0.25">
      <c r="C282" s="332"/>
      <c r="D282" s="332"/>
    </row>
    <row r="283" spans="3:4" s="1" customFormat="1" x14ac:dyDescent="0.25">
      <c r="C283" s="332"/>
      <c r="D283" s="332"/>
    </row>
    <row r="284" spans="3:4" s="1" customFormat="1" x14ac:dyDescent="0.25">
      <c r="C284" s="332"/>
      <c r="D284" s="332"/>
    </row>
    <row r="285" spans="3:4" s="1" customFormat="1" x14ac:dyDescent="0.25">
      <c r="C285" s="332"/>
      <c r="D285" s="332"/>
    </row>
    <row r="286" spans="3:4" s="1" customFormat="1" x14ac:dyDescent="0.25">
      <c r="C286" s="332"/>
      <c r="D286" s="332"/>
    </row>
    <row r="287" spans="3:4" s="1" customFormat="1" x14ac:dyDescent="0.25">
      <c r="C287" s="332"/>
      <c r="D287" s="332"/>
    </row>
    <row r="288" spans="3:4" s="1" customFormat="1" x14ac:dyDescent="0.25">
      <c r="C288" s="332"/>
      <c r="D288" s="332"/>
    </row>
    <row r="289" spans="3:27" s="1" customFormat="1" x14ac:dyDescent="0.25">
      <c r="C289" s="332"/>
      <c r="D289" s="332"/>
      <c r="Y289" s="338"/>
      <c r="Z289" s="338"/>
      <c r="AA289" s="338"/>
    </row>
    <row r="290" spans="3:27" s="1" customFormat="1" x14ac:dyDescent="0.25">
      <c r="C290" s="332"/>
      <c r="D290" s="332"/>
      <c r="Y290" s="338"/>
      <c r="Z290" s="338"/>
      <c r="AA290" s="338"/>
    </row>
    <row r="291" spans="3:27" s="338" customFormat="1" x14ac:dyDescent="0.25">
      <c r="C291" s="339"/>
      <c r="D291" s="339"/>
      <c r="F291" s="1"/>
      <c r="G291" s="1"/>
      <c r="H291" s="1"/>
      <c r="I291" s="1"/>
      <c r="J291" s="1"/>
    </row>
    <row r="292" spans="3:27" s="338" customFormat="1" x14ac:dyDescent="0.25">
      <c r="C292" s="339"/>
      <c r="D292" s="339"/>
      <c r="F292" s="1"/>
      <c r="G292" s="1"/>
      <c r="H292" s="1"/>
      <c r="I292" s="1"/>
      <c r="J292" s="1"/>
    </row>
    <row r="293" spans="3:27" s="338" customFormat="1" x14ac:dyDescent="0.25">
      <c r="C293" s="339"/>
      <c r="D293" s="339"/>
      <c r="F293" s="1"/>
      <c r="G293" s="1"/>
      <c r="H293" s="1"/>
      <c r="I293" s="1"/>
      <c r="J293" s="1"/>
    </row>
    <row r="294" spans="3:27" s="338" customFormat="1" x14ac:dyDescent="0.25">
      <c r="C294" s="339"/>
      <c r="D294" s="339"/>
      <c r="F294" s="1"/>
      <c r="G294" s="1"/>
      <c r="H294" s="1"/>
      <c r="I294" s="1"/>
      <c r="J294" s="1"/>
    </row>
    <row r="295" spans="3:27" s="338" customFormat="1" x14ac:dyDescent="0.25">
      <c r="C295" s="339"/>
      <c r="D295" s="339"/>
      <c r="F295" s="1"/>
      <c r="G295" s="1"/>
      <c r="H295" s="1"/>
      <c r="I295" s="1"/>
      <c r="J295" s="1"/>
    </row>
    <row r="296" spans="3:27" s="338" customFormat="1" x14ac:dyDescent="0.25">
      <c r="C296" s="339"/>
      <c r="D296" s="339"/>
      <c r="F296" s="1"/>
      <c r="G296" s="1"/>
      <c r="H296" s="1"/>
      <c r="I296" s="1"/>
      <c r="J296" s="1"/>
    </row>
    <row r="297" spans="3:27" s="338" customFormat="1" x14ac:dyDescent="0.25">
      <c r="C297" s="339"/>
      <c r="D297" s="339"/>
      <c r="F297" s="1"/>
      <c r="G297" s="1"/>
      <c r="H297" s="1"/>
      <c r="I297" s="1"/>
      <c r="J297" s="1"/>
    </row>
    <row r="298" spans="3:27" s="338" customFormat="1" x14ac:dyDescent="0.25">
      <c r="C298" s="339"/>
      <c r="D298" s="339"/>
      <c r="F298" s="1"/>
      <c r="G298" s="1"/>
      <c r="H298" s="1"/>
      <c r="I298" s="1"/>
      <c r="J298" s="1"/>
    </row>
    <row r="299" spans="3:27" s="338" customFormat="1" x14ac:dyDescent="0.25">
      <c r="C299" s="339"/>
      <c r="D299" s="339"/>
      <c r="F299" s="1"/>
      <c r="G299" s="1"/>
      <c r="H299" s="1"/>
      <c r="I299" s="1"/>
      <c r="J299" s="1"/>
    </row>
    <row r="300" spans="3:27" s="338" customFormat="1" x14ac:dyDescent="0.25">
      <c r="C300" s="339"/>
      <c r="D300" s="339"/>
      <c r="F300" s="1"/>
      <c r="G300" s="1"/>
      <c r="H300" s="1"/>
      <c r="I300" s="1"/>
      <c r="J300" s="1"/>
    </row>
    <row r="301" spans="3:27" s="338" customFormat="1" x14ac:dyDescent="0.25">
      <c r="C301" s="339"/>
      <c r="D301" s="339"/>
      <c r="F301" s="1"/>
      <c r="G301" s="1"/>
      <c r="H301" s="1"/>
      <c r="I301" s="1"/>
      <c r="J301" s="1"/>
    </row>
    <row r="302" spans="3:27" s="338" customFormat="1" x14ac:dyDescent="0.25">
      <c r="C302" s="339"/>
      <c r="D302" s="339"/>
      <c r="F302" s="1"/>
      <c r="G302" s="1"/>
      <c r="H302" s="1"/>
      <c r="I302" s="1"/>
      <c r="J302" s="1"/>
    </row>
    <row r="303" spans="3:27" s="338" customFormat="1" x14ac:dyDescent="0.25">
      <c r="C303" s="339"/>
      <c r="D303" s="339"/>
      <c r="F303" s="1"/>
      <c r="G303" s="1"/>
      <c r="H303" s="1"/>
      <c r="I303" s="1"/>
      <c r="J303" s="1"/>
    </row>
    <row r="304" spans="3:27" s="338" customFormat="1" x14ac:dyDescent="0.25">
      <c r="C304" s="339"/>
      <c r="D304" s="339"/>
      <c r="F304" s="1"/>
      <c r="G304" s="1"/>
      <c r="H304" s="1"/>
      <c r="I304" s="1"/>
      <c r="J304" s="1"/>
    </row>
    <row r="305" spans="3:27" s="338" customFormat="1" x14ac:dyDescent="0.25">
      <c r="C305" s="339"/>
      <c r="D305" s="339"/>
      <c r="F305" s="1"/>
      <c r="G305" s="1"/>
      <c r="H305" s="1"/>
      <c r="I305" s="1"/>
      <c r="J305" s="1"/>
    </row>
    <row r="306" spans="3:27" s="338" customFormat="1" x14ac:dyDescent="0.25">
      <c r="C306" s="339"/>
      <c r="D306" s="339"/>
      <c r="F306" s="1"/>
      <c r="G306" s="1"/>
      <c r="H306" s="1"/>
      <c r="I306" s="1"/>
      <c r="J306" s="1"/>
      <c r="Y306" s="1"/>
      <c r="Z306" s="1"/>
      <c r="AA306" s="1"/>
    </row>
    <row r="307" spans="3:27" s="338" customFormat="1" x14ac:dyDescent="0.25">
      <c r="C307" s="339"/>
      <c r="D307" s="339"/>
      <c r="F307" s="1"/>
      <c r="G307" s="1"/>
      <c r="H307" s="1"/>
      <c r="I307" s="1"/>
      <c r="J307" s="1"/>
      <c r="Y307" s="1"/>
      <c r="Z307" s="1"/>
      <c r="AA307" s="1"/>
    </row>
    <row r="308" spans="3:27" s="1" customFormat="1" x14ac:dyDescent="0.25">
      <c r="C308" s="332"/>
      <c r="D308" s="332"/>
    </row>
    <row r="309" spans="3:27" s="1" customFormat="1" x14ac:dyDescent="0.25">
      <c r="C309" s="332"/>
      <c r="D309" s="332"/>
    </row>
    <row r="310" spans="3:27" s="1" customFormat="1" x14ac:dyDescent="0.25">
      <c r="C310" s="332"/>
      <c r="D310" s="332"/>
    </row>
    <row r="311" spans="3:27" s="1" customFormat="1" x14ac:dyDescent="0.25">
      <c r="C311" s="332"/>
      <c r="D311" s="332"/>
    </row>
    <row r="312" spans="3:27" s="1" customFormat="1" x14ac:dyDescent="0.25">
      <c r="C312" s="332"/>
      <c r="D312" s="332"/>
    </row>
    <row r="313" spans="3:27" s="1" customFormat="1" x14ac:dyDescent="0.25">
      <c r="C313" s="332"/>
      <c r="D313" s="332"/>
    </row>
    <row r="314" spans="3:27" s="1" customFormat="1" x14ac:dyDescent="0.25">
      <c r="C314" s="332"/>
      <c r="D314" s="332"/>
    </row>
    <row r="315" spans="3:27" s="1" customFormat="1" x14ac:dyDescent="0.25">
      <c r="C315" s="332"/>
      <c r="D315" s="332"/>
    </row>
    <row r="316" spans="3:27" s="1" customFormat="1" x14ac:dyDescent="0.25">
      <c r="C316" s="332"/>
      <c r="D316" s="332"/>
    </row>
    <row r="317" spans="3:27" s="1" customFormat="1" x14ac:dyDescent="0.25">
      <c r="C317" s="332"/>
      <c r="D317" s="332"/>
    </row>
    <row r="318" spans="3:27" s="1" customFormat="1" x14ac:dyDescent="0.25">
      <c r="C318" s="332"/>
      <c r="D318" s="332"/>
    </row>
    <row r="319" spans="3:27" s="1" customFormat="1" x14ac:dyDescent="0.25">
      <c r="C319" s="332"/>
      <c r="D319" s="332"/>
    </row>
    <row r="320" spans="3:27" s="1" customFormat="1" x14ac:dyDescent="0.25">
      <c r="C320" s="332"/>
      <c r="D320" s="332"/>
    </row>
    <row r="321" spans="3:4" s="1" customFormat="1" x14ac:dyDescent="0.25">
      <c r="C321" s="332"/>
      <c r="D321" s="332"/>
    </row>
    <row r="322" spans="3:4" s="1" customFormat="1" x14ac:dyDescent="0.25">
      <c r="C322" s="332"/>
      <c r="D322" s="332"/>
    </row>
    <row r="323" spans="3:4" s="1" customFormat="1" x14ac:dyDescent="0.25">
      <c r="C323" s="332"/>
      <c r="D323" s="332"/>
    </row>
    <row r="324" spans="3:4" s="1" customFormat="1" x14ac:dyDescent="0.25">
      <c r="C324" s="332"/>
      <c r="D324" s="332"/>
    </row>
    <row r="325" spans="3:4" s="1" customFormat="1" x14ac:dyDescent="0.25">
      <c r="C325" s="332"/>
      <c r="D325" s="332"/>
    </row>
    <row r="326" spans="3:4" s="1" customFormat="1" x14ac:dyDescent="0.25">
      <c r="C326" s="332"/>
      <c r="D326" s="332"/>
    </row>
    <row r="327" spans="3:4" s="1" customFormat="1" x14ac:dyDescent="0.25">
      <c r="C327" s="332"/>
      <c r="D327" s="332"/>
    </row>
    <row r="328" spans="3:4" s="1" customFormat="1" x14ac:dyDescent="0.25">
      <c r="C328" s="332"/>
      <c r="D328" s="332"/>
    </row>
    <row r="329" spans="3:4" s="1" customFormat="1" x14ac:dyDescent="0.25">
      <c r="C329" s="332"/>
      <c r="D329" s="332"/>
    </row>
    <row r="330" spans="3:4" s="1" customFormat="1" x14ac:dyDescent="0.25">
      <c r="C330" s="332"/>
      <c r="D330" s="332"/>
    </row>
    <row r="331" spans="3:4" s="1" customFormat="1" x14ac:dyDescent="0.25">
      <c r="C331" s="332"/>
      <c r="D331" s="332"/>
    </row>
    <row r="332" spans="3:4" s="1" customFormat="1" x14ac:dyDescent="0.25">
      <c r="C332" s="332"/>
      <c r="D332" s="332"/>
    </row>
    <row r="333" spans="3:4" s="1" customFormat="1" x14ac:dyDescent="0.25">
      <c r="C333" s="332"/>
      <c r="D333" s="332"/>
    </row>
    <row r="334" spans="3:4" s="1" customFormat="1" x14ac:dyDescent="0.25">
      <c r="C334" s="332"/>
      <c r="D334" s="332"/>
    </row>
    <row r="335" spans="3:4" s="1" customFormat="1" x14ac:dyDescent="0.25">
      <c r="C335" s="332"/>
      <c r="D335" s="332"/>
    </row>
    <row r="336" spans="3:4" s="1" customFormat="1" x14ac:dyDescent="0.25">
      <c r="C336" s="332"/>
      <c r="D336" s="332"/>
    </row>
    <row r="337" spans="3:4" s="1" customFormat="1" x14ac:dyDescent="0.25">
      <c r="C337" s="332"/>
      <c r="D337" s="332"/>
    </row>
    <row r="338" spans="3:4" s="1" customFormat="1" x14ac:dyDescent="0.25">
      <c r="C338" s="332"/>
      <c r="D338" s="332"/>
    </row>
    <row r="339" spans="3:4" s="1" customFormat="1" x14ac:dyDescent="0.25">
      <c r="C339" s="332"/>
      <c r="D339" s="332"/>
    </row>
    <row r="340" spans="3:4" s="1" customFormat="1" x14ac:dyDescent="0.25">
      <c r="C340" s="332"/>
      <c r="D340" s="332"/>
    </row>
    <row r="341" spans="3:4" s="1" customFormat="1" x14ac:dyDescent="0.25">
      <c r="C341" s="332"/>
      <c r="D341" s="332"/>
    </row>
    <row r="342" spans="3:4" s="1" customFormat="1" x14ac:dyDescent="0.25">
      <c r="C342" s="332"/>
      <c r="D342" s="332"/>
    </row>
    <row r="343" spans="3:4" s="1" customFormat="1" x14ac:dyDescent="0.25">
      <c r="C343" s="332"/>
      <c r="D343" s="332"/>
    </row>
    <row r="344" spans="3:4" s="1" customFormat="1" x14ac:dyDescent="0.25">
      <c r="C344" s="332"/>
      <c r="D344" s="332"/>
    </row>
    <row r="345" spans="3:4" s="1" customFormat="1" x14ac:dyDescent="0.25">
      <c r="C345" s="332"/>
      <c r="D345" s="332"/>
    </row>
    <row r="346" spans="3:4" s="1" customFormat="1" x14ac:dyDescent="0.25">
      <c r="C346" s="332"/>
      <c r="D346" s="332"/>
    </row>
    <row r="347" spans="3:4" s="1" customFormat="1" x14ac:dyDescent="0.25">
      <c r="C347" s="332"/>
      <c r="D347" s="332"/>
    </row>
    <row r="348" spans="3:4" s="1" customFormat="1" x14ac:dyDescent="0.25">
      <c r="C348" s="332"/>
      <c r="D348" s="332"/>
    </row>
    <row r="349" spans="3:4" s="1" customFormat="1" x14ac:dyDescent="0.25">
      <c r="C349" s="332"/>
      <c r="D349" s="332"/>
    </row>
    <row r="350" spans="3:4" s="1" customFormat="1" x14ac:dyDescent="0.25">
      <c r="C350" s="332"/>
      <c r="D350" s="332"/>
    </row>
    <row r="351" spans="3:4" s="1" customFormat="1" x14ac:dyDescent="0.25">
      <c r="C351" s="332"/>
      <c r="D351" s="332"/>
    </row>
    <row r="352" spans="3:4" s="1" customFormat="1" x14ac:dyDescent="0.25">
      <c r="C352" s="332"/>
      <c r="D352" s="332"/>
    </row>
    <row r="353" spans="3:4" s="1" customFormat="1" x14ac:dyDescent="0.25">
      <c r="C353" s="332"/>
      <c r="D353" s="332"/>
    </row>
    <row r="354" spans="3:4" s="1" customFormat="1" x14ac:dyDescent="0.25">
      <c r="C354" s="332"/>
      <c r="D354" s="332"/>
    </row>
    <row r="355" spans="3:4" s="1" customFormat="1" x14ac:dyDescent="0.25">
      <c r="C355" s="332"/>
      <c r="D355" s="332"/>
    </row>
    <row r="356" spans="3:4" s="1" customFormat="1" x14ac:dyDescent="0.25">
      <c r="C356" s="332"/>
      <c r="D356" s="332"/>
    </row>
    <row r="357" spans="3:4" s="1" customFormat="1" x14ac:dyDescent="0.25">
      <c r="C357" s="332"/>
      <c r="D357" s="332"/>
    </row>
    <row r="358" spans="3:4" s="1" customFormat="1" x14ac:dyDescent="0.25">
      <c r="C358" s="332"/>
      <c r="D358" s="332"/>
    </row>
    <row r="359" spans="3:4" s="1" customFormat="1" x14ac:dyDescent="0.25">
      <c r="C359" s="332"/>
      <c r="D359" s="332"/>
    </row>
    <row r="360" spans="3:4" s="1" customFormat="1" x14ac:dyDescent="0.25">
      <c r="C360" s="332"/>
      <c r="D360" s="332"/>
    </row>
    <row r="361" spans="3:4" s="1" customFormat="1" x14ac:dyDescent="0.25">
      <c r="C361" s="332"/>
      <c r="D361" s="332"/>
    </row>
    <row r="362" spans="3:4" s="1" customFormat="1" x14ac:dyDescent="0.25">
      <c r="C362" s="332"/>
      <c r="D362" s="332"/>
    </row>
    <row r="363" spans="3:4" s="1" customFormat="1" x14ac:dyDescent="0.25">
      <c r="C363" s="332"/>
      <c r="D363" s="332"/>
    </row>
    <row r="364" spans="3:4" s="1" customFormat="1" x14ac:dyDescent="0.25">
      <c r="C364" s="332"/>
      <c r="D364" s="332"/>
    </row>
    <row r="365" spans="3:4" s="1" customFormat="1" x14ac:dyDescent="0.25">
      <c r="C365" s="332"/>
      <c r="D365" s="332"/>
    </row>
    <row r="366" spans="3:4" s="1" customFormat="1" x14ac:dyDescent="0.25">
      <c r="C366" s="332"/>
      <c r="D366" s="332"/>
    </row>
    <row r="367" spans="3:4" s="1" customFormat="1" x14ac:dyDescent="0.25">
      <c r="C367" s="332"/>
      <c r="D367" s="332"/>
    </row>
    <row r="368" spans="3:4" s="1" customFormat="1" x14ac:dyDescent="0.25">
      <c r="C368" s="332"/>
      <c r="D368" s="332"/>
    </row>
    <row r="369" spans="3:4" s="1" customFormat="1" x14ac:dyDescent="0.25">
      <c r="C369" s="332"/>
      <c r="D369" s="332"/>
    </row>
    <row r="370" spans="3:4" s="1" customFormat="1" x14ac:dyDescent="0.25">
      <c r="C370" s="332"/>
      <c r="D370" s="332"/>
    </row>
    <row r="371" spans="3:4" s="1" customFormat="1" x14ac:dyDescent="0.25">
      <c r="C371" s="332"/>
      <c r="D371" s="332"/>
    </row>
    <row r="372" spans="3:4" s="1" customFormat="1" x14ac:dyDescent="0.25">
      <c r="C372" s="332"/>
      <c r="D372" s="332"/>
    </row>
    <row r="373" spans="3:4" s="1" customFormat="1" x14ac:dyDescent="0.25">
      <c r="C373" s="332"/>
      <c r="D373" s="332"/>
    </row>
    <row r="374" spans="3:4" s="1" customFormat="1" x14ac:dyDescent="0.25">
      <c r="C374" s="332"/>
      <c r="D374" s="332"/>
    </row>
    <row r="375" spans="3:4" s="1" customFormat="1" x14ac:dyDescent="0.25">
      <c r="C375" s="332"/>
      <c r="D375" s="332"/>
    </row>
    <row r="376" spans="3:4" s="1" customFormat="1" x14ac:dyDescent="0.25">
      <c r="C376" s="332"/>
      <c r="D376" s="332"/>
    </row>
    <row r="377" spans="3:4" s="1" customFormat="1" x14ac:dyDescent="0.25">
      <c r="C377" s="332"/>
      <c r="D377" s="332"/>
    </row>
    <row r="378" spans="3:4" s="1" customFormat="1" x14ac:dyDescent="0.25">
      <c r="C378" s="332"/>
      <c r="D378" s="332"/>
    </row>
    <row r="379" spans="3:4" s="1" customFormat="1" x14ac:dyDescent="0.25">
      <c r="C379" s="332"/>
      <c r="D379" s="332"/>
    </row>
    <row r="380" spans="3:4" s="1" customFormat="1" x14ac:dyDescent="0.25">
      <c r="C380" s="332"/>
      <c r="D380" s="332"/>
    </row>
    <row r="381" spans="3:4" s="1" customFormat="1" x14ac:dyDescent="0.25">
      <c r="C381" s="332"/>
      <c r="D381" s="332"/>
    </row>
    <row r="382" spans="3:4" s="1" customFormat="1" x14ac:dyDescent="0.25">
      <c r="C382" s="332"/>
      <c r="D382" s="332"/>
    </row>
    <row r="383" spans="3:4" s="1" customFormat="1" x14ac:dyDescent="0.25">
      <c r="C383" s="332"/>
      <c r="D383" s="332"/>
    </row>
    <row r="384" spans="3:4" s="1" customFormat="1" x14ac:dyDescent="0.25">
      <c r="C384" s="332"/>
      <c r="D384" s="332"/>
    </row>
    <row r="385" spans="3:4" s="1" customFormat="1" x14ac:dyDescent="0.25">
      <c r="C385" s="332"/>
      <c r="D385" s="332"/>
    </row>
    <row r="386" spans="3:4" s="1" customFormat="1" x14ac:dyDescent="0.25">
      <c r="C386" s="332"/>
      <c r="D386" s="332"/>
    </row>
    <row r="387" spans="3:4" s="1" customFormat="1" x14ac:dyDescent="0.25">
      <c r="C387" s="332"/>
      <c r="D387" s="332"/>
    </row>
    <row r="388" spans="3:4" s="1" customFormat="1" x14ac:dyDescent="0.25">
      <c r="C388" s="332"/>
      <c r="D388" s="332"/>
    </row>
    <row r="389" spans="3:4" s="1" customFormat="1" x14ac:dyDescent="0.25">
      <c r="C389" s="332"/>
      <c r="D389" s="332"/>
    </row>
    <row r="390" spans="3:4" s="1" customFormat="1" x14ac:dyDescent="0.25">
      <c r="C390" s="332"/>
      <c r="D390" s="332"/>
    </row>
    <row r="391" spans="3:4" s="1" customFormat="1" x14ac:dyDescent="0.25">
      <c r="C391" s="332"/>
      <c r="D391" s="332"/>
    </row>
    <row r="392" spans="3:4" s="1" customFormat="1" x14ac:dyDescent="0.25">
      <c r="C392" s="332"/>
      <c r="D392" s="332"/>
    </row>
    <row r="393" spans="3:4" s="1" customFormat="1" x14ac:dyDescent="0.25">
      <c r="C393" s="332"/>
      <c r="D393" s="332"/>
    </row>
    <row r="394" spans="3:4" s="1" customFormat="1" x14ac:dyDescent="0.25">
      <c r="C394" s="332"/>
      <c r="D394" s="332"/>
    </row>
    <row r="395" spans="3:4" s="1" customFormat="1" x14ac:dyDescent="0.25">
      <c r="C395" s="332"/>
      <c r="D395" s="332"/>
    </row>
    <row r="396" spans="3:4" s="1" customFormat="1" x14ac:dyDescent="0.25">
      <c r="C396" s="332"/>
      <c r="D396" s="332"/>
    </row>
    <row r="397" spans="3:4" s="1" customFormat="1" x14ac:dyDescent="0.25">
      <c r="C397" s="332"/>
      <c r="D397" s="332"/>
    </row>
    <row r="398" spans="3:4" s="1" customFormat="1" x14ac:dyDescent="0.25">
      <c r="C398" s="332"/>
      <c r="D398" s="332"/>
    </row>
    <row r="399" spans="3:4" s="1" customFormat="1" x14ac:dyDescent="0.25">
      <c r="C399" s="332"/>
      <c r="D399" s="332"/>
    </row>
    <row r="400" spans="3:4" s="1" customFormat="1" x14ac:dyDescent="0.25">
      <c r="C400" s="332"/>
      <c r="D400" s="332"/>
    </row>
    <row r="401" spans="3:4" s="1" customFormat="1" x14ac:dyDescent="0.25">
      <c r="C401" s="332"/>
      <c r="D401" s="332"/>
    </row>
    <row r="402" spans="3:4" s="1" customFormat="1" x14ac:dyDescent="0.25">
      <c r="C402" s="332"/>
      <c r="D402" s="332"/>
    </row>
    <row r="403" spans="3:4" s="1" customFormat="1" x14ac:dyDescent="0.25">
      <c r="C403" s="332"/>
      <c r="D403" s="332"/>
    </row>
    <row r="404" spans="3:4" s="1" customFormat="1" x14ac:dyDescent="0.25">
      <c r="C404" s="332"/>
      <c r="D404" s="332"/>
    </row>
    <row r="405" spans="3:4" s="1" customFormat="1" x14ac:dyDescent="0.25">
      <c r="C405" s="332"/>
      <c r="D405" s="332"/>
    </row>
    <row r="406" spans="3:4" s="1" customFormat="1" x14ac:dyDescent="0.25">
      <c r="C406" s="332"/>
      <c r="D406" s="332"/>
    </row>
    <row r="407" spans="3:4" s="1" customFormat="1" x14ac:dyDescent="0.25">
      <c r="C407" s="332"/>
      <c r="D407" s="332"/>
    </row>
    <row r="408" spans="3:4" s="1" customFormat="1" x14ac:dyDescent="0.25">
      <c r="C408" s="332"/>
      <c r="D408" s="332"/>
    </row>
    <row r="409" spans="3:4" s="1" customFormat="1" x14ac:dyDescent="0.25">
      <c r="C409" s="332"/>
      <c r="D409" s="332"/>
    </row>
    <row r="410" spans="3:4" s="1" customFormat="1" x14ac:dyDescent="0.25">
      <c r="C410" s="332"/>
      <c r="D410" s="332"/>
    </row>
    <row r="411" spans="3:4" s="1" customFormat="1" x14ac:dyDescent="0.25">
      <c r="C411" s="332"/>
      <c r="D411" s="332"/>
    </row>
    <row r="412" spans="3:4" s="1" customFormat="1" x14ac:dyDescent="0.25">
      <c r="C412" s="332"/>
      <c r="D412" s="332"/>
    </row>
    <row r="413" spans="3:4" s="1" customFormat="1" x14ac:dyDescent="0.25">
      <c r="C413" s="332"/>
      <c r="D413" s="332"/>
    </row>
    <row r="414" spans="3:4" s="1" customFormat="1" x14ac:dyDescent="0.25">
      <c r="C414" s="332"/>
      <c r="D414" s="332"/>
    </row>
    <row r="415" spans="3:4" s="1" customFormat="1" x14ac:dyDescent="0.25">
      <c r="C415" s="332"/>
      <c r="D415" s="332"/>
    </row>
    <row r="416" spans="3:4" s="1" customFormat="1" x14ac:dyDescent="0.25">
      <c r="C416" s="332"/>
      <c r="D416" s="332"/>
    </row>
    <row r="417" spans="3:4" s="1" customFormat="1" x14ac:dyDescent="0.25">
      <c r="C417" s="332"/>
      <c r="D417" s="332"/>
    </row>
    <row r="418" spans="3:4" s="1" customFormat="1" x14ac:dyDescent="0.25">
      <c r="C418" s="332"/>
      <c r="D418" s="332"/>
    </row>
    <row r="419" spans="3:4" s="1" customFormat="1" x14ac:dyDescent="0.25">
      <c r="C419" s="332"/>
      <c r="D419" s="332"/>
    </row>
    <row r="420" spans="3:4" s="1" customFormat="1" x14ac:dyDescent="0.25">
      <c r="C420" s="332"/>
      <c r="D420" s="332"/>
    </row>
    <row r="421" spans="3:4" s="1" customFormat="1" x14ac:dyDescent="0.25">
      <c r="C421" s="332"/>
      <c r="D421" s="332"/>
    </row>
    <row r="422" spans="3:4" s="1" customFormat="1" x14ac:dyDescent="0.25">
      <c r="C422" s="332"/>
      <c r="D422" s="332"/>
    </row>
    <row r="423" spans="3:4" s="1" customFormat="1" x14ac:dyDescent="0.25">
      <c r="C423" s="332"/>
      <c r="D423" s="332"/>
    </row>
    <row r="424" spans="3:4" s="1" customFormat="1" x14ac:dyDescent="0.25">
      <c r="C424" s="332"/>
      <c r="D424" s="332"/>
    </row>
    <row r="425" spans="3:4" s="1" customFormat="1" x14ac:dyDescent="0.25">
      <c r="C425" s="332"/>
      <c r="D425" s="332"/>
    </row>
    <row r="426" spans="3:4" s="1" customFormat="1" x14ac:dyDescent="0.25">
      <c r="C426" s="332"/>
      <c r="D426" s="332"/>
    </row>
    <row r="427" spans="3:4" s="1" customFormat="1" x14ac:dyDescent="0.25">
      <c r="C427" s="332"/>
      <c r="D427" s="332"/>
    </row>
    <row r="428" spans="3:4" s="1" customFormat="1" x14ac:dyDescent="0.25">
      <c r="C428" s="332"/>
      <c r="D428" s="332"/>
    </row>
    <row r="429" spans="3:4" s="1" customFormat="1" x14ac:dyDescent="0.25">
      <c r="C429" s="332"/>
      <c r="D429" s="332"/>
    </row>
    <row r="430" spans="3:4" s="1" customFormat="1" x14ac:dyDescent="0.25">
      <c r="C430" s="332"/>
      <c r="D430" s="332"/>
    </row>
    <row r="431" spans="3:4" s="1" customFormat="1" x14ac:dyDescent="0.25">
      <c r="C431" s="332"/>
      <c r="D431" s="332"/>
    </row>
    <row r="432" spans="3:4" s="1" customFormat="1" x14ac:dyDescent="0.25">
      <c r="C432" s="332"/>
      <c r="D432" s="332"/>
    </row>
    <row r="433" spans="3:4" s="1" customFormat="1" x14ac:dyDescent="0.25">
      <c r="C433" s="332"/>
      <c r="D433" s="332"/>
    </row>
    <row r="434" spans="3:4" s="1" customFormat="1" x14ac:dyDescent="0.25">
      <c r="C434" s="332"/>
      <c r="D434" s="332"/>
    </row>
    <row r="435" spans="3:4" s="1" customFormat="1" x14ac:dyDescent="0.25">
      <c r="C435" s="332"/>
      <c r="D435" s="332"/>
    </row>
    <row r="436" spans="3:4" s="1" customFormat="1" x14ac:dyDescent="0.25">
      <c r="C436" s="332"/>
      <c r="D436" s="332"/>
    </row>
    <row r="437" spans="3:4" s="1" customFormat="1" x14ac:dyDescent="0.25">
      <c r="C437" s="332"/>
      <c r="D437" s="332"/>
    </row>
    <row r="438" spans="3:4" s="1" customFormat="1" x14ac:dyDescent="0.25">
      <c r="C438" s="332"/>
      <c r="D438" s="332"/>
    </row>
    <row r="439" spans="3:4" s="1" customFormat="1" x14ac:dyDescent="0.25">
      <c r="C439" s="332"/>
      <c r="D439" s="332"/>
    </row>
    <row r="440" spans="3:4" s="1" customFormat="1" x14ac:dyDescent="0.25">
      <c r="C440" s="332"/>
      <c r="D440" s="332"/>
    </row>
    <row r="441" spans="3:4" s="1" customFormat="1" x14ac:dyDescent="0.25">
      <c r="C441" s="332"/>
      <c r="D441" s="332"/>
    </row>
    <row r="442" spans="3:4" s="1" customFormat="1" x14ac:dyDescent="0.25">
      <c r="C442" s="332"/>
      <c r="D442" s="332"/>
    </row>
    <row r="443" spans="3:4" s="1" customFormat="1" x14ac:dyDescent="0.25">
      <c r="C443" s="332"/>
      <c r="D443" s="332"/>
    </row>
    <row r="444" spans="3:4" s="1" customFormat="1" x14ac:dyDescent="0.25">
      <c r="C444" s="332"/>
      <c r="D444" s="332"/>
    </row>
    <row r="445" spans="3:4" s="1" customFormat="1" x14ac:dyDescent="0.25">
      <c r="C445" s="332"/>
      <c r="D445" s="332"/>
    </row>
    <row r="446" spans="3:4" s="1" customFormat="1" x14ac:dyDescent="0.25">
      <c r="C446" s="332"/>
      <c r="D446" s="332"/>
    </row>
    <row r="447" spans="3:4" s="1" customFormat="1" x14ac:dyDescent="0.25">
      <c r="C447" s="332"/>
      <c r="D447" s="332"/>
    </row>
    <row r="448" spans="3:4" s="1" customFormat="1" x14ac:dyDescent="0.25">
      <c r="C448" s="332"/>
      <c r="D448" s="332"/>
    </row>
    <row r="449" spans="3:4" s="1" customFormat="1" x14ac:dyDescent="0.25">
      <c r="C449" s="332"/>
      <c r="D449" s="332"/>
    </row>
    <row r="450" spans="3:4" s="1" customFormat="1" x14ac:dyDescent="0.25">
      <c r="C450" s="332"/>
      <c r="D450" s="332"/>
    </row>
    <row r="451" spans="3:4" s="1" customFormat="1" x14ac:dyDescent="0.25">
      <c r="C451" s="332"/>
      <c r="D451" s="332"/>
    </row>
    <row r="452" spans="3:4" s="1" customFormat="1" x14ac:dyDescent="0.25">
      <c r="C452" s="332"/>
      <c r="D452" s="332"/>
    </row>
    <row r="453" spans="3:4" s="1" customFormat="1" x14ac:dyDescent="0.25">
      <c r="C453" s="332"/>
      <c r="D453" s="332"/>
    </row>
    <row r="454" spans="3:4" s="1" customFormat="1" x14ac:dyDescent="0.25">
      <c r="C454" s="332"/>
      <c r="D454" s="332"/>
    </row>
    <row r="455" spans="3:4" s="1" customFormat="1" x14ac:dyDescent="0.25">
      <c r="C455" s="332"/>
      <c r="D455" s="332"/>
    </row>
    <row r="456" spans="3:4" s="1" customFormat="1" x14ac:dyDescent="0.25">
      <c r="C456" s="332"/>
      <c r="D456" s="332"/>
    </row>
    <row r="457" spans="3:4" s="1" customFormat="1" x14ac:dyDescent="0.25">
      <c r="C457" s="332"/>
      <c r="D457" s="332"/>
    </row>
    <row r="458" spans="3:4" s="1" customFormat="1" x14ac:dyDescent="0.25">
      <c r="C458" s="332"/>
      <c r="D458" s="332"/>
    </row>
    <row r="459" spans="3:4" s="1" customFormat="1" x14ac:dyDescent="0.25">
      <c r="C459" s="332"/>
      <c r="D459" s="332"/>
    </row>
    <row r="460" spans="3:4" s="1" customFormat="1" x14ac:dyDescent="0.25">
      <c r="C460" s="332"/>
      <c r="D460" s="332"/>
    </row>
    <row r="461" spans="3:4" s="1" customFormat="1" x14ac:dyDescent="0.25">
      <c r="C461" s="332"/>
      <c r="D461" s="332"/>
    </row>
    <row r="462" spans="3:4" s="1" customFormat="1" x14ac:dyDescent="0.25">
      <c r="C462" s="332"/>
      <c r="D462" s="332"/>
    </row>
    <row r="463" spans="3:4" s="1" customFormat="1" x14ac:dyDescent="0.25">
      <c r="C463" s="332"/>
      <c r="D463" s="332"/>
    </row>
    <row r="464" spans="3:4" s="1" customFormat="1" x14ac:dyDescent="0.25">
      <c r="C464" s="332"/>
      <c r="D464" s="332"/>
    </row>
    <row r="465" spans="3:4" s="1" customFormat="1" x14ac:dyDescent="0.25">
      <c r="C465" s="332"/>
      <c r="D465" s="332"/>
    </row>
    <row r="466" spans="3:4" s="1" customFormat="1" x14ac:dyDescent="0.25">
      <c r="C466" s="332"/>
      <c r="D466" s="332"/>
    </row>
    <row r="467" spans="3:4" s="1" customFormat="1" x14ac:dyDescent="0.25">
      <c r="C467" s="332"/>
      <c r="D467" s="332"/>
    </row>
    <row r="468" spans="3:4" s="1" customFormat="1" x14ac:dyDescent="0.25">
      <c r="C468" s="332"/>
      <c r="D468" s="332"/>
    </row>
    <row r="469" spans="3:4" s="1" customFormat="1" x14ac:dyDescent="0.25">
      <c r="C469" s="332"/>
      <c r="D469" s="332"/>
    </row>
    <row r="470" spans="3:4" s="1" customFormat="1" x14ac:dyDescent="0.25">
      <c r="C470" s="332"/>
      <c r="D470" s="332"/>
    </row>
    <row r="471" spans="3:4" s="1" customFormat="1" x14ac:dyDescent="0.25">
      <c r="C471" s="332"/>
      <c r="D471" s="332"/>
    </row>
    <row r="472" spans="3:4" s="1" customFormat="1" x14ac:dyDescent="0.25">
      <c r="C472" s="332"/>
      <c r="D472" s="332"/>
    </row>
    <row r="473" spans="3:4" s="1" customFormat="1" x14ac:dyDescent="0.25">
      <c r="C473" s="332"/>
      <c r="D473" s="332"/>
    </row>
    <row r="474" spans="3:4" s="1" customFormat="1" x14ac:dyDescent="0.25">
      <c r="C474" s="332"/>
      <c r="D474" s="332"/>
    </row>
    <row r="475" spans="3:4" s="1" customFormat="1" x14ac:dyDescent="0.25">
      <c r="C475" s="332"/>
      <c r="D475" s="332"/>
    </row>
    <row r="476" spans="3:4" s="1" customFormat="1" x14ac:dyDescent="0.25">
      <c r="C476" s="332"/>
      <c r="D476" s="332"/>
    </row>
    <row r="477" spans="3:4" s="1" customFormat="1" x14ac:dyDescent="0.25">
      <c r="C477" s="332"/>
      <c r="D477" s="332"/>
    </row>
    <row r="478" spans="3:4" s="1" customFormat="1" x14ac:dyDescent="0.25">
      <c r="C478" s="332"/>
      <c r="D478" s="332"/>
    </row>
    <row r="479" spans="3:4" s="1" customFormat="1" x14ac:dyDescent="0.25">
      <c r="C479" s="332"/>
      <c r="D479" s="332"/>
    </row>
    <row r="480" spans="3:4" s="1" customFormat="1" x14ac:dyDescent="0.25">
      <c r="C480" s="332"/>
      <c r="D480" s="332"/>
    </row>
    <row r="481" spans="3:4" s="1" customFormat="1" x14ac:dyDescent="0.25">
      <c r="C481" s="332"/>
      <c r="D481" s="332"/>
    </row>
    <row r="482" spans="3:4" s="1" customFormat="1" x14ac:dyDescent="0.25">
      <c r="C482" s="332"/>
      <c r="D482" s="332"/>
    </row>
    <row r="483" spans="3:4" s="1" customFormat="1" x14ac:dyDescent="0.25">
      <c r="C483" s="332"/>
      <c r="D483" s="332"/>
    </row>
    <row r="484" spans="3:4" s="1" customFormat="1" x14ac:dyDescent="0.25">
      <c r="C484" s="332"/>
      <c r="D484" s="332"/>
    </row>
    <row r="485" spans="3:4" s="1" customFormat="1" x14ac:dyDescent="0.25">
      <c r="C485" s="332"/>
      <c r="D485" s="332"/>
    </row>
    <row r="486" spans="3:4" s="1" customFormat="1" x14ac:dyDescent="0.25">
      <c r="C486" s="332"/>
      <c r="D486" s="332"/>
    </row>
    <row r="487" spans="3:4" s="1" customFormat="1" x14ac:dyDescent="0.25">
      <c r="C487" s="332"/>
      <c r="D487" s="332"/>
    </row>
    <row r="488" spans="3:4" s="1" customFormat="1" x14ac:dyDescent="0.25">
      <c r="C488" s="332"/>
      <c r="D488" s="332"/>
    </row>
    <row r="489" spans="3:4" s="1" customFormat="1" x14ac:dyDescent="0.25">
      <c r="C489" s="332"/>
      <c r="D489" s="332"/>
    </row>
    <row r="490" spans="3:4" s="1" customFormat="1" x14ac:dyDescent="0.25">
      <c r="C490" s="332"/>
      <c r="D490" s="332"/>
    </row>
    <row r="491" spans="3:4" s="1" customFormat="1" x14ac:dyDescent="0.25">
      <c r="C491" s="332"/>
      <c r="D491" s="332"/>
    </row>
    <row r="492" spans="3:4" s="1" customFormat="1" x14ac:dyDescent="0.25">
      <c r="C492" s="332"/>
      <c r="D492" s="332"/>
    </row>
    <row r="493" spans="3:4" s="1" customFormat="1" x14ac:dyDescent="0.25">
      <c r="C493" s="332"/>
      <c r="D493" s="332"/>
    </row>
    <row r="494" spans="3:4" s="1" customFormat="1" x14ac:dyDescent="0.25">
      <c r="C494" s="332"/>
      <c r="D494" s="332"/>
    </row>
    <row r="495" spans="3:4" s="1" customFormat="1" x14ac:dyDescent="0.25">
      <c r="C495" s="332"/>
      <c r="D495" s="332"/>
    </row>
    <row r="496" spans="3:4" s="1" customFormat="1" x14ac:dyDescent="0.25">
      <c r="C496" s="332"/>
      <c r="D496" s="332"/>
    </row>
    <row r="497" spans="3:4" s="1" customFormat="1" x14ac:dyDescent="0.25">
      <c r="C497" s="332"/>
      <c r="D497" s="332"/>
    </row>
    <row r="498" spans="3:4" s="1" customFormat="1" x14ac:dyDescent="0.25">
      <c r="C498" s="332"/>
      <c r="D498" s="332"/>
    </row>
    <row r="499" spans="3:4" s="1" customFormat="1" x14ac:dyDescent="0.25">
      <c r="C499" s="332"/>
      <c r="D499" s="332"/>
    </row>
    <row r="500" spans="3:4" s="1" customFormat="1" x14ac:dyDescent="0.25">
      <c r="C500" s="332"/>
      <c r="D500" s="332"/>
    </row>
    <row r="501" spans="3:4" s="1" customFormat="1" x14ac:dyDescent="0.25">
      <c r="C501" s="332"/>
      <c r="D501" s="332"/>
    </row>
    <row r="502" spans="3:4" s="1" customFormat="1" x14ac:dyDescent="0.25">
      <c r="C502" s="332"/>
      <c r="D502" s="332"/>
    </row>
    <row r="503" spans="3:4" s="1" customFormat="1" x14ac:dyDescent="0.25">
      <c r="C503" s="332"/>
      <c r="D503" s="332"/>
    </row>
    <row r="504" spans="3:4" s="1" customFormat="1" x14ac:dyDescent="0.25">
      <c r="C504" s="332"/>
      <c r="D504" s="332"/>
    </row>
    <row r="505" spans="3:4" s="1" customFormat="1" x14ac:dyDescent="0.25">
      <c r="C505" s="332"/>
      <c r="D505" s="332"/>
    </row>
    <row r="506" spans="3:4" s="1" customFormat="1" x14ac:dyDescent="0.25">
      <c r="C506" s="332"/>
      <c r="D506" s="332"/>
    </row>
    <row r="507" spans="3:4" s="1" customFormat="1" x14ac:dyDescent="0.25">
      <c r="C507" s="332"/>
      <c r="D507" s="332"/>
    </row>
    <row r="508" spans="3:4" s="1" customFormat="1" x14ac:dyDescent="0.25">
      <c r="C508" s="332"/>
      <c r="D508" s="332"/>
    </row>
    <row r="509" spans="3:4" s="1" customFormat="1" x14ac:dyDescent="0.25">
      <c r="C509" s="332"/>
      <c r="D509" s="332"/>
    </row>
    <row r="510" spans="3:4" s="1" customFormat="1" x14ac:dyDescent="0.25">
      <c r="C510" s="332"/>
      <c r="D510" s="332"/>
    </row>
    <row r="511" spans="3:4" s="1" customFormat="1" x14ac:dyDescent="0.25">
      <c r="C511" s="332"/>
      <c r="D511" s="332"/>
    </row>
    <row r="512" spans="3:4" s="1" customFormat="1" x14ac:dyDescent="0.25">
      <c r="C512" s="332"/>
      <c r="D512" s="332"/>
    </row>
    <row r="513" spans="3:4" s="1" customFormat="1" x14ac:dyDescent="0.25">
      <c r="C513" s="332"/>
      <c r="D513" s="332"/>
    </row>
    <row r="514" spans="3:4" s="1" customFormat="1" x14ac:dyDescent="0.25">
      <c r="C514" s="332"/>
      <c r="D514" s="332"/>
    </row>
    <row r="515" spans="3:4" s="1" customFormat="1" x14ac:dyDescent="0.25">
      <c r="C515" s="332"/>
      <c r="D515" s="332"/>
    </row>
    <row r="516" spans="3:4" s="1" customFormat="1" x14ac:dyDescent="0.25">
      <c r="C516" s="332"/>
      <c r="D516" s="332"/>
    </row>
    <row r="517" spans="3:4" s="1" customFormat="1" x14ac:dyDescent="0.25">
      <c r="C517" s="332"/>
      <c r="D517" s="332"/>
    </row>
    <row r="518" spans="3:4" s="1" customFormat="1" x14ac:dyDescent="0.25">
      <c r="C518" s="332"/>
      <c r="D518" s="332"/>
    </row>
    <row r="519" spans="3:4" s="1" customFormat="1" x14ac:dyDescent="0.25">
      <c r="C519" s="332"/>
      <c r="D519" s="332"/>
    </row>
    <row r="520" spans="3:4" s="1" customFormat="1" x14ac:dyDescent="0.25">
      <c r="C520" s="332"/>
      <c r="D520" s="332"/>
    </row>
    <row r="521" spans="3:4" s="1" customFormat="1" x14ac:dyDescent="0.25">
      <c r="C521" s="332"/>
      <c r="D521" s="332"/>
    </row>
    <row r="522" spans="3:4" s="1" customFormat="1" x14ac:dyDescent="0.25">
      <c r="C522" s="332"/>
      <c r="D522" s="332"/>
    </row>
    <row r="523" spans="3:4" s="1" customFormat="1" x14ac:dyDescent="0.25">
      <c r="C523" s="332"/>
      <c r="D523" s="332"/>
    </row>
    <row r="524" spans="3:4" s="1" customFormat="1" x14ac:dyDescent="0.25">
      <c r="C524" s="332"/>
      <c r="D524" s="332"/>
    </row>
    <row r="525" spans="3:4" s="1" customFormat="1" x14ac:dyDescent="0.25">
      <c r="C525" s="332"/>
      <c r="D525" s="332"/>
    </row>
    <row r="526" spans="3:4" s="1" customFormat="1" x14ac:dyDescent="0.25">
      <c r="C526" s="332"/>
      <c r="D526" s="332"/>
    </row>
    <row r="527" spans="3:4" s="1" customFormat="1" x14ac:dyDescent="0.25">
      <c r="C527" s="332"/>
      <c r="D527" s="332"/>
    </row>
    <row r="528" spans="3:4" s="1" customFormat="1" x14ac:dyDescent="0.25">
      <c r="C528" s="332"/>
      <c r="D528" s="332"/>
    </row>
    <row r="529" spans="1:96" s="1" customFormat="1" x14ac:dyDescent="0.25">
      <c r="C529" s="332"/>
      <c r="D529" s="332"/>
    </row>
    <row r="530" spans="1:96" s="1" customFormat="1" x14ac:dyDescent="0.25">
      <c r="C530" s="332"/>
      <c r="D530" s="332"/>
    </row>
    <row r="531" spans="1:96" s="1" customFormat="1" x14ac:dyDescent="0.25">
      <c r="C531" s="332"/>
      <c r="D531" s="332"/>
    </row>
    <row r="532" spans="1:96" s="1" customFormat="1" x14ac:dyDescent="0.25">
      <c r="C532" s="332"/>
      <c r="D532" s="332"/>
    </row>
    <row r="533" spans="1:96" s="1" customFormat="1" x14ac:dyDescent="0.25">
      <c r="C533" s="332"/>
      <c r="D533" s="332"/>
    </row>
    <row r="534" spans="1:96" s="1" customFormat="1" x14ac:dyDescent="0.25">
      <c r="C534" s="332"/>
      <c r="D534" s="332"/>
    </row>
    <row r="535" spans="1:96" s="1" customFormat="1" x14ac:dyDescent="0.25">
      <c r="C535" s="332"/>
      <c r="D535" s="332"/>
    </row>
    <row r="536" spans="1:96" s="1" customFormat="1" x14ac:dyDescent="0.25">
      <c r="C536" s="332"/>
      <c r="D536" s="332"/>
    </row>
    <row r="537" spans="1:96" s="1" customFormat="1" x14ac:dyDescent="0.25">
      <c r="C537" s="332"/>
      <c r="D537" s="332"/>
    </row>
    <row r="538" spans="1:96" s="1" customFormat="1" x14ac:dyDescent="0.25">
      <c r="C538" s="332"/>
      <c r="D538" s="332"/>
    </row>
    <row r="539" spans="1:96" s="1" customFormat="1" x14ac:dyDescent="0.25">
      <c r="C539" s="332"/>
      <c r="D539" s="332"/>
    </row>
    <row r="540" spans="1:96" s="1" customFormat="1" x14ac:dyDescent="0.25">
      <c r="C540" s="332"/>
      <c r="D540" s="332"/>
    </row>
    <row r="541" spans="1:96" s="1" customFormat="1" x14ac:dyDescent="0.25">
      <c r="C541" s="332"/>
      <c r="D541" s="332"/>
    </row>
    <row r="542" spans="1:96" s="1" customFormat="1" x14ac:dyDescent="0.25">
      <c r="C542" s="332"/>
      <c r="D542" s="332"/>
    </row>
    <row r="543" spans="1:96" s="1" customFormat="1" x14ac:dyDescent="0.25">
      <c r="C543" s="332"/>
      <c r="D543" s="332"/>
    </row>
    <row r="544" spans="1:96" x14ac:dyDescent="0.25">
      <c r="A544" s="3"/>
      <c r="F544" s="1"/>
      <c r="G544" s="1"/>
      <c r="H544" s="1"/>
      <c r="I544" s="1"/>
      <c r="J544" s="1"/>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c r="BM544" s="3"/>
      <c r="BN544" s="3"/>
      <c r="BO544" s="3"/>
      <c r="BP544" s="3"/>
      <c r="BQ544" s="3"/>
      <c r="BR544" s="3"/>
      <c r="BS544" s="3"/>
      <c r="BT544" s="3"/>
      <c r="BU544" s="3"/>
      <c r="BV544" s="3"/>
      <c r="BW544" s="3"/>
      <c r="BX544" s="3"/>
      <c r="BY544" s="3"/>
      <c r="BZ544" s="3"/>
      <c r="CA544" s="3"/>
      <c r="CB544" s="3"/>
      <c r="CC544" s="3"/>
      <c r="CD544" s="3"/>
      <c r="CE544" s="3"/>
      <c r="CF544" s="3"/>
      <c r="CG544" s="3"/>
      <c r="CH544" s="3"/>
      <c r="CI544" s="3"/>
      <c r="CJ544" s="3"/>
      <c r="CK544" s="3"/>
      <c r="CL544" s="3"/>
      <c r="CM544" s="3"/>
      <c r="CN544" s="3"/>
      <c r="CO544" s="3"/>
      <c r="CP544" s="3"/>
      <c r="CQ544" s="3"/>
      <c r="CR544" s="3"/>
    </row>
    <row r="545" spans="1:96" x14ac:dyDescent="0.25">
      <c r="A545" s="3"/>
      <c r="F545" s="1"/>
      <c r="G545" s="1"/>
      <c r="H545" s="1"/>
      <c r="I545" s="1"/>
      <c r="J545" s="1"/>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c r="BM545" s="3"/>
      <c r="BN545" s="3"/>
      <c r="BO545" s="3"/>
      <c r="BP545" s="3"/>
      <c r="BQ545" s="3"/>
      <c r="BR545" s="3"/>
      <c r="BS545" s="3"/>
      <c r="BT545" s="3"/>
      <c r="BU545" s="3"/>
      <c r="BV545" s="3"/>
      <c r="BW545" s="3"/>
      <c r="BX545" s="3"/>
      <c r="BY545" s="3"/>
      <c r="BZ545" s="3"/>
      <c r="CA545" s="3"/>
      <c r="CB545" s="3"/>
      <c r="CC545" s="3"/>
      <c r="CD545" s="3"/>
      <c r="CE545" s="3"/>
      <c r="CF545" s="3"/>
      <c r="CG545" s="3"/>
      <c r="CH545" s="3"/>
      <c r="CI545" s="3"/>
      <c r="CJ545" s="3"/>
      <c r="CK545" s="3"/>
      <c r="CL545" s="3"/>
      <c r="CM545" s="3"/>
      <c r="CN545" s="3"/>
      <c r="CO545" s="3"/>
      <c r="CP545" s="3"/>
      <c r="CQ545" s="3"/>
      <c r="CR545" s="3"/>
    </row>
    <row r="546" spans="1:96" x14ac:dyDescent="0.25">
      <c r="A546" s="3"/>
      <c r="C546" s="3"/>
      <c r="D546" s="3"/>
      <c r="F546" s="1"/>
      <c r="G546" s="1"/>
      <c r="H546" s="1"/>
      <c r="I546" s="1"/>
      <c r="J546" s="1"/>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c r="BM546" s="3"/>
      <c r="BN546" s="3"/>
      <c r="BO546" s="3"/>
      <c r="BP546" s="3"/>
      <c r="BQ546" s="3"/>
      <c r="BR546" s="3"/>
      <c r="BS546" s="3"/>
      <c r="BT546" s="3"/>
      <c r="BU546" s="3"/>
      <c r="BV546" s="3"/>
      <c r="BW546" s="3"/>
      <c r="BX546" s="3"/>
      <c r="BY546" s="3"/>
      <c r="BZ546" s="3"/>
      <c r="CA546" s="3"/>
      <c r="CB546" s="3"/>
      <c r="CC546" s="3"/>
      <c r="CD546" s="3"/>
      <c r="CE546" s="3"/>
      <c r="CF546" s="3"/>
      <c r="CG546" s="3"/>
      <c r="CH546" s="3"/>
      <c r="CI546" s="3"/>
      <c r="CJ546" s="3"/>
      <c r="CK546" s="3"/>
      <c r="CL546" s="3"/>
      <c r="CM546" s="3"/>
      <c r="CN546" s="3"/>
      <c r="CO546" s="3"/>
      <c r="CP546" s="3"/>
      <c r="CQ546" s="3"/>
      <c r="CR546" s="3"/>
    </row>
  </sheetData>
  <sheetProtection password="91EF" sheet="1" objects="1" scenarios="1" selectLockedCells="1"/>
  <mergeCells count="87">
    <mergeCell ref="B187:C187"/>
    <mergeCell ref="F191:J191"/>
    <mergeCell ref="K191:O191"/>
    <mergeCell ref="P191:U191"/>
    <mergeCell ref="V191:X191"/>
    <mergeCell ref="V165:X165"/>
    <mergeCell ref="P174:P175"/>
    <mergeCell ref="Q174:Q175"/>
    <mergeCell ref="R174:R175"/>
    <mergeCell ref="S174:S175"/>
    <mergeCell ref="T174:T175"/>
    <mergeCell ref="U174:U175"/>
    <mergeCell ref="V174:V175"/>
    <mergeCell ref="W174:W175"/>
    <mergeCell ref="X174:X175"/>
    <mergeCell ref="P165:U165"/>
    <mergeCell ref="C154:E154"/>
    <mergeCell ref="C155:C161"/>
    <mergeCell ref="B165:E177"/>
    <mergeCell ref="F165:J165"/>
    <mergeCell ref="K165:O165"/>
    <mergeCell ref="C149:C153"/>
    <mergeCell ref="C123:E123"/>
    <mergeCell ref="C124:C127"/>
    <mergeCell ref="C128:C131"/>
    <mergeCell ref="C132:E132"/>
    <mergeCell ref="C133:C137"/>
    <mergeCell ref="C138:E138"/>
    <mergeCell ref="C139:C142"/>
    <mergeCell ref="C143:E143"/>
    <mergeCell ref="C144:E144"/>
    <mergeCell ref="C145:C147"/>
    <mergeCell ref="C148:E148"/>
    <mergeCell ref="C122:E122"/>
    <mergeCell ref="C96:C100"/>
    <mergeCell ref="C101:E101"/>
    <mergeCell ref="C102:C104"/>
    <mergeCell ref="C105:E105"/>
    <mergeCell ref="C106:E106"/>
    <mergeCell ref="C107:E107"/>
    <mergeCell ref="C108:C111"/>
    <mergeCell ref="C112:E112"/>
    <mergeCell ref="C113:C118"/>
    <mergeCell ref="C119:E119"/>
    <mergeCell ref="C120:C121"/>
    <mergeCell ref="C95:E95"/>
    <mergeCell ref="C65:C69"/>
    <mergeCell ref="C70:E70"/>
    <mergeCell ref="C71:C75"/>
    <mergeCell ref="C76:E76"/>
    <mergeCell ref="C77:E77"/>
    <mergeCell ref="C78:C82"/>
    <mergeCell ref="C83:E83"/>
    <mergeCell ref="C84:C85"/>
    <mergeCell ref="C86:E86"/>
    <mergeCell ref="C87:E87"/>
    <mergeCell ref="C88:C94"/>
    <mergeCell ref="C64:E64"/>
    <mergeCell ref="C32:C35"/>
    <mergeCell ref="C36:E36"/>
    <mergeCell ref="C37:C40"/>
    <mergeCell ref="C41:E41"/>
    <mergeCell ref="C42:C46"/>
    <mergeCell ref="C47:E47"/>
    <mergeCell ref="C48:C51"/>
    <mergeCell ref="C52:E52"/>
    <mergeCell ref="C53:C57"/>
    <mergeCell ref="C58:E58"/>
    <mergeCell ref="C59:C63"/>
    <mergeCell ref="V2:X2"/>
    <mergeCell ref="C31:E31"/>
    <mergeCell ref="C4:E4"/>
    <mergeCell ref="C5:E5"/>
    <mergeCell ref="C6:E6"/>
    <mergeCell ref="C7:C9"/>
    <mergeCell ref="C10:C12"/>
    <mergeCell ref="C13:E13"/>
    <mergeCell ref="C14:C18"/>
    <mergeCell ref="C19:E19"/>
    <mergeCell ref="C20:C25"/>
    <mergeCell ref="C26:C29"/>
    <mergeCell ref="C30:E30"/>
    <mergeCell ref="D3:E3"/>
    <mergeCell ref="B1:E2"/>
    <mergeCell ref="F2:J2"/>
    <mergeCell ref="K2:O2"/>
    <mergeCell ref="P2:U2"/>
  </mergeCells>
  <conditionalFormatting sqref="F7:X161">
    <cfRule type="cellIs" dxfId="1" priority="42" operator="equal">
      <formula>"Evaluation"</formula>
    </cfRule>
  </conditionalFormatting>
  <conditionalFormatting sqref="F168:X168">
    <cfRule type="cellIs" dxfId="0" priority="41" operator="notEqual">
      <formula>"0 Evaluation(s)"</formula>
    </cfRule>
  </conditionalFormatting>
  <dataValidations count="21">
    <dataValidation type="list" allowBlank="1" showInputMessage="1" showErrorMessage="1" sqref="F20:F29 F124:F131 F155:F161 F149:F153 F145:F147 F139:F142 F133:F137 F120:F121 F113:F118 F108:F111 F102:F104 F96:F100 F88:F94 F84:F85 F78:F82 F71:F75 F65:F69 F59:F63 F53:F57 F48:F51 F42:F46 F37:F40 F32:F35 F14:F18 F7:F12">
      <formula1>$F$193:$F$195</formula1>
    </dataValidation>
    <dataValidation type="list" allowBlank="1" showInputMessage="1" showErrorMessage="1" sqref="G7:G12 G124:G131 V30:V31 Q30:Q31 L30:L31 G155:G161 G149:G153 G145:G147 G139:G142 G133:G137 G120:G121 G113:G118 G108:G111 G102:G104 G96:G100 G88:G94 G84:G85 G78:G82 G71:G75 G65:G69 G59:G63 G53:G57 G48:G51 G42:G46 G37:G40 G20:G35 G14:G18">
      <formula1>$G$193:$G$195</formula1>
    </dataValidation>
    <dataValidation type="list" allowBlank="1" showInputMessage="1" showErrorMessage="1" sqref="H7:H12 H124:H131 W30:W31 R30:R31 M30:M31 H155:H161 H149:H153 H145:H147 H139:H142 H133:H137 H120:H121 H113:H118 H108:H111 H102:H104 H96:H100 H88:H94 H84:H85 H78:H82 H71:H75 H65:H69 H59:H63 H53:H57 H48:H51 H42:H46 H37:H40 H20:H35 H14:H18">
      <formula1>$H$193:$H$195</formula1>
    </dataValidation>
    <dataValidation type="list" allowBlank="1" showInputMessage="1" showErrorMessage="1" sqref="I7:I12 I124:I131 X30:X31 S30:S31 N30:N31 I155:I161 I149:I153 I145:I147 I139:I142 I133:I137 I120:I121 I113:I118 I108:I111 I102:I104 I96:I100 I88:I94 I84:I85 I78:I82 I71:I75 I65:I69 I59:I63 I53:I57 I48:I51 I42:I46 I37:I40 I20:I35 I14:I18">
      <formula1>$I$193:$I$195</formula1>
    </dataValidation>
    <dataValidation type="list" allowBlank="1" showInputMessage="1" showErrorMessage="1" sqref="J7:J12 J124:J131 T30:T31 O30:O31 J155:J161 J149:J153 J145:J147 J139:J142 J133:J137 J120:J121 J113:J118 J108:J111 J102:J104 J96:J100 J88:J94 J84:J85 J78:J82 J71:J75 J65:J69 J59:J63 J53:J57 J48:J51 J42:J46 J37:J40 J20:J35 J14:J18">
      <formula1>$J$193:$J$195</formula1>
    </dataValidation>
    <dataValidation type="list" showInputMessage="1" showErrorMessage="1" error="Veuillez choisir un élément de la liste du menu déroulant" sqref="V7:V12 V124:V131 V155:V161 V149:V153 V145:V147 V139:V142 V133:V137 V120:V121 V113:V118 V108:V111 V102:V104 V96:V100 V88:V94 V84:V85 V78:V82 V71:V75 V65:V69 V59:V63 V53:V57 V48:V51 V42:V46 V37:V40 V32:V35 V20:V29 V14:V18">
      <formula1>$V$193:$V$195</formula1>
    </dataValidation>
    <dataValidation type="list" showInputMessage="1" showErrorMessage="1" error="Veuillez choisir un élément de la liste du menu déroulant" sqref="W7:W12 W124:W131 W155:W161 W149:W153 W145:W147 W139:W142 W133:W137 W120:W121 W113:W118 W108:W111 W102:W104 W96:W100 W88:W94 W84:W85 W78:W82 W71:W75 W65:W69 W59:W63 W53:W57 W48:W51 W42:W46 W37:W40 W32:W35 W20:W29 W14:W18">
      <formula1>$W$193:$W$195</formula1>
    </dataValidation>
    <dataValidation type="list" showInputMessage="1" showErrorMessage="1" error="Veuillez choisir un élément de la liste du menu déroulant" sqref="P7:P12 P124:P131 P155:P161 P149:P153 P145:P147 P139:P142 P133:P137 P120:P121 P113:P118 P108:P111 P102:P104 P96:P100 P88:P94 P84:P85 P78:P82 P20:P29 P48:P51 P32:P35 P37:P40 P42:P46 P53:P57 P59:P63 P69 P14:P18">
      <formula1>$P$193:$P$195</formula1>
    </dataValidation>
    <dataValidation type="list" showInputMessage="1" showErrorMessage="1" error="Veuillez choisir un élément de la liste du menu déroulant" sqref="Q7:Q12 Q124:Q131 Q155:Q161 Q149:Q153 Q145:Q147 Q139:Q142 Q133:Q137 Q120:Q121 Q113:Q118 Q108:Q111 Q102:Q104 Q96:Q100 Q88:Q94 Q84:Q85 Q78:Q82 Q71:Q75 Q65:Q69 Q59:Q63 Q53:Q57 Q48:Q51 Q42:Q46 Q37:Q40 Q32:Q35 Q20:Q29 Q14:Q18">
      <formula1>$Q$193:$Q$195</formula1>
    </dataValidation>
    <dataValidation type="list" showInputMessage="1" showErrorMessage="1" error="Veuillez choisir un élément de la liste du menu déroulant" sqref="R7:R12 R124:R131 R155:R161 R149:R153 R145:R147 R139:R142 R133:R137 R120:R121 R113:R118 R108:R111 R102:R104 R96:R100 R88:R94 R84:R85 R78:R82 R71:R75 R65:R69 R59:R63 R53:R57 R48:R51 R42:R46 R37:R40 R32:R35 R20:R29 R14:R18">
      <formula1>$R$193:$R$195</formula1>
    </dataValidation>
    <dataValidation type="list" showInputMessage="1" showErrorMessage="1" error="Veuillez choisir un élément de la liste du menu déroulant" sqref="S7:S12 S124:S131 S155:S161 S149:S153 S145:S147 S139:S142 S133:S137 S120:S121 S113:S118 S108:S111 S102:S104 S96:S100 S88:S94 S84:S85 S78:S82 S71:S75 S65:S69 S59:S63 S53:S57 S48:S51 S42:S46 S37:S40 S32:S35 S20:S29 S14:S18">
      <formula1>$S$193:$S$195</formula1>
    </dataValidation>
    <dataValidation type="list" showInputMessage="1" showErrorMessage="1" error="Veuillez choisir un élément de la liste du menu déroulant" sqref="T7:T12 T124:T131 T155:T161 T149:T153 T145:T147 T139:T142 T133:T137 T120:T121 T113:T118 T108:T111 T102:T104 T96:T100 T88:T94 T84:T85 T78:T82 T71:T75 T65:T69 T59:T63 T53:T57 T48:T51 T42:T46 T37:T40 T32:T35 T20:T29 T14:T18">
      <formula1>$T$193:$T$195</formula1>
    </dataValidation>
    <dataValidation type="list" showInputMessage="1" showErrorMessage="1" error="Veuillez choisir un élément de la liste du menu déroulant" sqref="X7:X12 X124:X131 X155:X161 X149:X153 X145:X147 X139:X142 X133:X137 X120:X121 X113:X118 X108:X111 X102:X104 X96:X100 X88:X94 X84:X85 X78:X82 X71:X75 X65:X69 X59:X63 X53:X57 X48:X51 X42:X46 X37:X40 X32:X35 X20:X29 X14:X18">
      <formula1>$X$193:$X$197</formula1>
    </dataValidation>
    <dataValidation type="list" showInputMessage="1" showErrorMessage="1" error="Veuillez choisir un élément de la liste du menu déroulant" sqref="K155:K161 K124:K131 K84:K85 K78:K82 K113:K118 K120:K121 K102:K104 K145:K147 K7:K12 K14:K18 K20:K29 K69 K48:K51 K32:K35 K37:K40 K42:K46 K53:K57 K59:K63 K96:K100 K88:K94 K108:K111 K139:K142 K133:K137 K149:K153">
      <formula1>$K$193:$K$199</formula1>
    </dataValidation>
    <dataValidation type="list" showInputMessage="1" showErrorMessage="1" error="Veuillez choisir un élément de la liste du menu déroulant" sqref="L155:L161 L124:L131 L84:L85 L78:L82 L113:L118 L120:L121 L102:L104 L145:L147 L7:L12 L14:L18 L20:L29 L69 L48:L51 L32:L35 L37:L40 L42:L46 L53:L57 L59:L63 L96:L100 L88:L94 L108:L111 L139:L142 L133:L137 L149:L153">
      <formula1>$L$193:$L$198</formula1>
    </dataValidation>
    <dataValidation type="list" showInputMessage="1" showErrorMessage="1" error="Veuillez choisir un élément de la liste du menu déroulant" sqref="M155:M161 M124:M131 M84:M85 M78:M82 M113:M118 M120:M121 M102:M104 M145:M147 M7:M12 M14:M18 M20:M29 M69 M48:M51 M32:M35 M37:M40 M42:M46 M53:M57 M59:M63 M96:M100 M88:M94 M108:M111 M139:M142 M133:M137 M149:M153">
      <formula1>$M$193:$M$198</formula1>
    </dataValidation>
    <dataValidation type="list" showInputMessage="1" showErrorMessage="1" error="Veuillez choisir un élément de la liste du menu déroulant" sqref="N155:N161 N124:N131 N84:N85 N78:N82 N113:N118 N120:N121 N102:N104 N145:N147 N7:N12 N14:N18 N20:N29 N69 N48:N51 N32:N35 N37:N40 N42:N46 N53:N57 N59:N63 N96:N100 N88:N94 N108:N111 N139:N142 N133:N137 N149:N153">
      <formula1>$N$193:$N$198</formula1>
    </dataValidation>
    <dataValidation type="list" showInputMessage="1" showErrorMessage="1" error="Veuillez choisir un élément de la liste du menu déroulant" sqref="O155:O161 O124:O131 O84:O85 O78:O82 O113:O118 O120:O121 O102:O104 O145:O147 O7:O12 O14:O18 O20:O29 O69 O48:O51 O32:O35 O37:O40 O42:O46 O53:O57 O59:O63 O96:O100 O88:O94 O108:O111 O139:O142 O133:O137 O149:O153">
      <formula1>$O$193:$O$198</formula1>
    </dataValidation>
    <dataValidation type="list" showInputMessage="1" showErrorMessage="1" error="Veuillez choisir un élément de la liste du menu déroulant" sqref="U155:U161 U124:U131 U84:U85 U78:U82 U113:U118 U120:U121 U145:U147 U7:U12 U14:U18 U20:U29 U65:U69 U48:U51 U71:U75 U32:U35 U37:U40 U42:U46 U53:U57 U59:U63 U96:U100 U88:U94 U108:U111 U139:U142 U133:U137 U149:U153">
      <formula1>$U$193:$U$197</formula1>
    </dataValidation>
    <dataValidation type="list" allowBlank="1" showInputMessage="1" showErrorMessage="1" sqref="D7:D12 D155:D161 D149:D153 D145:D147 D139:D142 D133:D137 D124:D131 D120:D121 D113:D118 D108:D111 D102:D104 D96:D100 D88:D94 D78:D82 D71:D75 D65:D69 D59:D63 D53:D57 D48:D51 D42:D46 D37:D40 D32:D35 D20:D29 D14:D18">
      <formula1>$D$182:$D$184</formula1>
    </dataValidation>
    <dataValidation allowBlank="1" showInputMessage="1" showErrorMessage="1" sqref="F30:X31"/>
  </dataValidations>
  <printOptions horizontalCentered="1" verticalCentered="1"/>
  <pageMargins left="0.11811023622047245" right="0.11811023622047245" top="0.15748031496062992" bottom="0.15748031496062992" header="0.11811023622047245" footer="0.11811023622047245"/>
  <pageSetup paperSize="9" scale="4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Programmation 1ère S</dc:title>
  <dc:creator>David Guillerme</dc:creator>
  <cp:keywords>ProgLycéeSVT2.1; Académie de Versailles</cp:keywords>
  <cp:lastModifiedBy>David</cp:lastModifiedBy>
  <cp:lastPrinted>2013-09-01T10:44:52Z</cp:lastPrinted>
  <dcterms:created xsi:type="dcterms:W3CDTF">2013-08-26T14:52:53Z</dcterms:created>
  <dcterms:modified xsi:type="dcterms:W3CDTF">2013-09-01T10:45:32Z</dcterms:modified>
</cp:coreProperties>
</file>