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Feuil1" sheetId="1" r:id="rId1"/>
    <sheet name="Feuil2" sheetId="2" r:id="rId2"/>
    <sheet name="Feuil3" sheetId="3" r:id="rId3"/>
  </sheets>
  <definedNames>
    <definedName name="_xlnm.Print_Area" localSheetId="0">Feuil1!$A$1:$Y$178</definedName>
  </definedNames>
  <calcPr calcId="145621"/>
</workbook>
</file>

<file path=xl/calcChain.xml><?xml version="1.0" encoding="utf-8"?>
<calcChain xmlns="http://schemas.openxmlformats.org/spreadsheetml/2006/main">
  <c r="M177" i="1" l="1"/>
  <c r="K177" i="1"/>
  <c r="O175" i="1"/>
  <c r="N175" i="1"/>
  <c r="M175" i="1"/>
  <c r="L175" i="1"/>
  <c r="K175" i="1"/>
  <c r="X173" i="1"/>
  <c r="U173" i="1"/>
  <c r="O173" i="1"/>
  <c r="N173" i="1"/>
  <c r="M173" i="1"/>
  <c r="L173" i="1"/>
  <c r="K173" i="1"/>
  <c r="X171" i="1"/>
  <c r="U171" i="1"/>
  <c r="O171" i="1"/>
  <c r="N171" i="1"/>
  <c r="M171" i="1"/>
  <c r="L171" i="1"/>
  <c r="K171" i="1"/>
  <c r="X168" i="1"/>
  <c r="W168" i="1"/>
  <c r="V168" i="1"/>
  <c r="U168" i="1"/>
  <c r="T168" i="1"/>
  <c r="S168" i="1"/>
  <c r="R168" i="1"/>
  <c r="Q168" i="1"/>
  <c r="P168" i="1"/>
  <c r="O168" i="1"/>
  <c r="N168" i="1"/>
  <c r="M168" i="1"/>
  <c r="L168" i="1"/>
  <c r="K168" i="1"/>
  <c r="J168" i="1"/>
  <c r="I168" i="1"/>
  <c r="H168" i="1"/>
  <c r="G168" i="1"/>
  <c r="F168" i="1"/>
  <c r="X167" i="1"/>
  <c r="W167" i="1"/>
  <c r="V167" i="1"/>
  <c r="U167" i="1"/>
  <c r="T167" i="1"/>
  <c r="S167" i="1"/>
  <c r="R167" i="1"/>
  <c r="Q167" i="1"/>
  <c r="P167" i="1"/>
  <c r="O167" i="1"/>
  <c r="N167" i="1"/>
  <c r="M167" i="1"/>
  <c r="L167" i="1"/>
  <c r="K167" i="1"/>
  <c r="J167" i="1"/>
  <c r="I167" i="1"/>
  <c r="H167" i="1"/>
  <c r="G167" i="1"/>
  <c r="F167" i="1"/>
</calcChain>
</file>

<file path=xl/sharedStrings.xml><?xml version="1.0" encoding="utf-8"?>
<sst xmlns="http://schemas.openxmlformats.org/spreadsheetml/2006/main" count="227" uniqueCount="122">
  <si>
    <t>Programmation 1ère S</t>
  </si>
  <si>
    <t>Comprendre la manipulation</t>
  </si>
  <si>
    <t>Capacités pratiques</t>
  </si>
  <si>
    <t>Capacités de communication</t>
  </si>
  <si>
    <t>Attitudes</t>
  </si>
  <si>
    <t>Semaine ou       date</t>
  </si>
  <si>
    <t>Notions</t>
  </si>
  <si>
    <t>Activités</t>
  </si>
  <si>
    <t>Choix raisonné du matériel d'observation</t>
  </si>
  <si>
    <t>Choix raisonné du mode de préparation</t>
  </si>
  <si>
    <t>Choix raisonné du matériel, et/ou choix raisonné de la procédure</t>
  </si>
  <si>
    <t>Repérage des limites de la modélisation ou de la simulation</t>
  </si>
  <si>
    <t>Choix raisonné des données. Choix raisonné de la fonction du logiciel</t>
  </si>
  <si>
    <t>Observer le réel</t>
  </si>
  <si>
    <t>Réaliser une préparation en vue de l'observation</t>
  </si>
  <si>
    <t>Réaliser une expérience, manip, mesure</t>
  </si>
  <si>
    <t>Exploiter des simulations et/ou modèles</t>
  </si>
  <si>
    <t>Maîtrise technique d'outils de gestion de l'information</t>
  </si>
  <si>
    <t>Traduire des informations par un schéma</t>
  </si>
  <si>
    <t>Représenter l'observation par un dessin</t>
  </si>
  <si>
    <t>Représenter une observation par une image numérique</t>
  </si>
  <si>
    <t>Présenter / traiter des données sous forme de graphique</t>
  </si>
  <si>
    <t>Présenter / traiter des données sous forme de tableau</t>
  </si>
  <si>
    <t>Communiquer / présenter à l'oral</t>
  </si>
  <si>
    <t>Développer son esprit critique</t>
  </si>
  <si>
    <t>Respecter les règles de sécurité</t>
  </si>
  <si>
    <t>Sensibilisation à la santé, au DD ,…</t>
  </si>
  <si>
    <t>Thème 1 - La Terre dans l'Univers, la vie et l'évolution du vivant</t>
  </si>
  <si>
    <t>Thème 1-A Expression, stabilité et variation du patrimoine génétique</t>
  </si>
  <si>
    <t>Reproduction conforme de la cellule et réplication de l’ADN</t>
  </si>
  <si>
    <t>Les chromosomes sont des structures constantes des cellules eucaryotes qui sont dans des états de condensation variables au cours du cycle cellulaire.
En général la division cellulaire est une reproduction conforme qui conserve toutes les caractéristiques du caryotype (nombre et morphologie des chromosomes).</t>
  </si>
  <si>
    <t>TP</t>
  </si>
  <si>
    <t>Cours</t>
  </si>
  <si>
    <t>DS</t>
  </si>
  <si>
    <t>Chaque chromatide contient une molécule d’ADN.
Au cours de la phase S, l’ADN subit la réplication semi-conservative. En absence d’erreur, ce phénomène préserve, par copie conforme, la séquence des nucléotides.
Ainsi, les deux cellules filles provenant par mitose d’une cellule mère possèdent la même information génétique.</t>
  </si>
  <si>
    <t>Variabilité génétique et mutation de l’ADN</t>
  </si>
  <si>
    <t>Pendant la réplication de l’ADN surviennent des erreurs spontanées et rares, dont la fréquence est augmentée par l’action d’agents mutagènes. L’ADN peut aussi être endommagé en dehors de la réplication.
Le plus souvent l’erreur est réparée par des systèmes enzymatiques. Quand elle ne l’est pas, si les modifications n’empêchent pas la survie de la cellule, il apparaît une mutation, qui sera transmise si la cellule se divise.
Une mutation survient soit dans une cellule somatique (elle est ensuite présente dans le clone issu de cette cellule) soit dans une cellule germinale (elle devient alors héréditaire).
Les mutations sont la source aléatoire de la diversité des allèles, fondement de la biodiversité.</t>
  </si>
  <si>
    <t>L’expression du patrimoine génétique</t>
  </si>
  <si>
    <t>La séquence des nucléotides d’une molécule d’ADN représente une information. Le code génétique est le système de correspondance mis en jeu lors de la traduction de cette information. À quelques exceptions près, il est commun à tous les êtres vivants.
Les portions codantes de l’ADN comportent l’information nécessaire à la synthèse de chaînes protéiques issues de l’assemblage d’acides aminés.
Chez les eucaryotes, la transcription est la fabrication, dans le noyau, d’une molécule d’ARN pré-messager, complémentaire du brin codant de l’ADN. Après une éventuelle maturation, l’ARN messager est traduit en protéines dans le cytoplasme.
Un même ARN pré-messager peut subir, suivant le contexte, des maturations différentes et donc être à l’origine de plusieurs protéines différentes.</t>
  </si>
  <si>
    <t>L’ensemble des protéines qui se trouvent dans une cellule (phénotype moléculaire) dépend :
 - du patrimoine génétique de la cellule (une mutation allélique peut être à l’origine d’une protéine différente ou de l’absence d’une protéine) ;
 - de la nature des gènes qui s’expriment sous l’effet de l’influence de facteurs internes et externes variés.
Le phénotype macroscopique dépend du phénotype cellulaire, lui-même induit par le phénotype moléculaire.</t>
  </si>
  <si>
    <t>Thème 1-B La tectonique des plaques : l’histoire d’un modèle</t>
  </si>
  <si>
    <t>La naissance de l’idée</t>
  </si>
  <si>
    <t>Au début du XXème siècle, les premières idées évoquant la mobilité horizontale s’appuient sur quelques constatations :
- la distribution bimodale des altitudes (continents/océans) ;
- les tracés des côtes ;
- la distribution géographique des paléoclimats et de certains fossiles.
Ces idées se heurtent au constat d’un état solide de la quasi-totalité du globe terrestre établi, à la même époque, par les études sismiques. L’idée de mobilité horizontale est rejetée par l’ensemble de la communauté scientifique.</t>
  </si>
  <si>
    <t>L’interprétation actuelle des différences d’altitude moyennes entre les continents et les océans</t>
  </si>
  <si>
    <t>La différence d’altitude observée entre continents et océans reflète un contraste géologique.
Les études sismiques et pétrographiques permettent de caractériser et de limiter deux grands types de croûtes terrestres : une croûte océanique essentiellement formée de basalte et de gabbro et une croûte continentale constituée entre autres de granite.
La croûte repose sur le manteau, constitué de péridotite.</t>
  </si>
  <si>
    <t>L’hypothèse d’une expansion océanique et sa confrontation à des constats nouveaux</t>
  </si>
  <si>
    <t>Au début des années 1960, les découvertes de la topographie océanique et des variations du flux thermique permettent d’imaginer une expansion océanique par accrétion de matériau remontant à l’axe des dorsales, conséquence d’une convection profonde.
La mise en évidence de bandes d’anomalies magnétiques symétriques par rapport à l’axe des dorsales océaniques, corrélables avec les phénomènes d’inversion des pôles magnétiques (connus depuis le début du siècle), permet d’éprouver cette hypothèse et de calculer des vitesses d’expansion.</t>
  </si>
  <si>
    <t>Utiliser l’énergie des vents, des courants marins, des barrages hydroélectriques, revient à utiliser indirectement de l’énergie solaire. Ces ressources énergétiques sont rapidement renouvelables.
La comparaison de l’énergie reçue par la planète et des besoins humains en énergie permet de discuter de la place actuelle ou future de ces différentes formes d’énergie d’origine solaire.</t>
  </si>
  <si>
    <t>Le concept de lithosphère et d’asthénosphère</t>
  </si>
  <si>
    <t>Au voisinage des fosses océaniques, la distribution spatiale des foyers des séismes en fonction de leur profondeur s’établit selon un plan incliné.
Les différences de vitesse des ondes sismiques qui se propagent le long de ce plan, par rapport à celles qui s’en écartent, permettent de distinguer : la lithosphère de l’asthénosphère.
L’interprétation de ces données sismiques permet ainsi de montrer que la lithosphère s’enfonce dans le manteau au niveau des fosses dites de subduction.
La limite inférieure de la lithosphère correspond généralement à l’isotherme 1300° C.</t>
  </si>
  <si>
    <t>Un premier modèle global : une lithosphère découpée en plaques rigides</t>
  </si>
  <si>
    <t>À la fin des années soixante, la géométrie des failles transformantes océaniques permet de proposer un modèle en plaques rigides. Des travaux complémentaires parachèvent l’établissement de la théorie de la tectonique des plaques en montrant que les mouvements divergents (dorsales), décrochants (failles transformantes) et convergents (zones de subduction) sont cohérents avec ce modèle géométrique.
Des alignements volcaniques, situés en domaine océanique ou continental, dont la position ne correspond pas à des frontières de plaques, sont la trace du déplacement de plaques lithosphériques au dessus d’un point chaud fixe, en première approximation, dans le manteau.</t>
  </si>
  <si>
    <t>Le renforcement du modèle par son efficacité prédictive</t>
  </si>
  <si>
    <t>Le modèle prévoit que la croûte océanique est d’autant plus vieille qu’on s’éloigne de la dorsale. Les âges des sédiments en contact avec le plancher océanique (programme de forage sous-marins JOIDES) confirment cette prédiction et les vitesses prévues par le modèle de la tectonique des plaques.
Le modèle prévoit des vitesses de déplacements des plaques (d’après le paléomagnétisme et les alignements de volcans intraplaques). Avec l’utilisation des techniques de positionnement par satellites (GPS), à la fin du XXème siècle, les mouvements des plaques deviennent directement observables et leurs vitesses sont confirmées.</t>
  </si>
  <si>
    <t>L’évolution du modèle : le renouvellement de la lithosphère océanique</t>
  </si>
  <si>
    <t>En permanence, de la lithosphère océanique est détruite dans les zones de subduction et produite dans les dorsales.
La divergence des plaques de part et d’autre de la dorsale permet la mise en place d’une lithosphère nouvelle à partir de matériaux d’origine mantélique.
Dans les zones de subduction, les matériaux de la vieille lithosphère océanique s’incorporent au manteau.
Objectifs et mots clés. Il s’agit de construire une représentation graphique synthétique du modèle global et de fournir aux élèves les données essentielles sur le fonctionnement d’une dorsale type.</t>
  </si>
  <si>
    <t>Thème 2 - Enjeux planétaires contemporains</t>
  </si>
  <si>
    <t>Thème 2-A Tectonique des plaques et géologie appliquée</t>
  </si>
  <si>
    <t>Le modèle de la tectonique des plaques constitue un cadre intellectuel utile pour rechercher des gisements pétroliers.
À partir de l’étude d’un exemple on montre que la tectonique globale peut rendre compte :
- d’un positionnement géographique du bassin favorable au dépôt d’une matière organique abondante et à sa conservation ;
- d’une tectonique en cours de dépôt (subsidence) et après le dépôt qui permettent l’enfouissement et la transformation de la matière organique puis la mise en place du gisement.
La rare coïncidence de toutes ces conditions nécessaires explique la rareté des gisements dans l’espace et le temps.</t>
  </si>
  <si>
    <t>Deuxième possibilité : Tectonique des plaques et ressource locale</t>
  </si>
  <si>
    <t>Un exemple de ressource géologique est choisi dans un contexte proche de l’établissement scolaire. Son étude (nature, gisement) permet de comprendre que ses conditions d’existence peuvent être décrites en utilisant le cadre général de la tectonique des plaques.</t>
  </si>
  <si>
    <t>Thème 2-B Nourrir l’humanité</t>
  </si>
  <si>
    <t>La production végétale : utilisation de la productivité primaire</t>
  </si>
  <si>
    <t>Un écosystème naturel est constitué d’un biotope et d’une biocénose. Son fonctionnement d’ensemble est permis par la productivité primaire qui, dans les écosystèmes continentaux, repose sur la photosynthèse des plantes vertes.
L’agriculture repose sur la constitution d’agrosystèmes gérés dans le but de fournir des produits (dont les aliments) nécessaires à l’humanité.
Un agrosystème implique des flux de matière (dont l’eau) et d’énergie qui conditionnent sa productivité et son impact environnemental.
L’exportation de biomasse, la fertilité des sols, la recherche de rendements posent le problème de l’apport d’intrants dans les cultures (engrais, produits phytosanitaires, etc.).
Le coût énergétique et les conséquences environnementales posent le problème des pratiques utilisées. Le choix des techniques culturales vise à concilier la nécessaire production et la gestion durable de l’environnement.</t>
  </si>
  <si>
    <t>La production animale : une rentabilité énergétique réduite</t>
  </si>
  <si>
    <t>Dans un écosystème naturel, la circulation de matière et d’énergie peut être décrite par la notion de pyramide de productivité.
Dans un agrosystème, le rendement global de la production par rapport aux consommations (énergie, matière) dépend de la place du produit consommé dans la pyramide de productivité.
Ainsi, consommer de la viande ou un produit végétal n’a pas le même impact écologique. Objectifs et mots clés. Il s’agit de faire comprendre que la production animale fondée sur une production végétale quantitativement abondante se traduit par un bilan de matière et d’énergie plus défavorable.</t>
  </si>
  <si>
    <t>Pratiques alimentaires collectives et perspectives globales</t>
  </si>
  <si>
    <t>À l’échelle globale, l’agriculture cherche à relever le défi de l’alimentation d’une population humaine toujours croissante. Cependant, les limites de la planète cultivable sont bientôt atteintes : les ressources (eau, sol, énergie) sont limitées tandis qu’il est nécessaire de prendre en compte l’environnement pour en assurer la durabilité.</t>
  </si>
  <si>
    <t>Thème 3 - Corps humain et santé</t>
  </si>
  <si>
    <t>Thème 3-A Féminin, masculin</t>
  </si>
  <si>
    <t>Devenir femme ou homme</t>
  </si>
  <si>
    <t>Les phénotypes masculin et féminin se distinguent par des différences anatomiques, physiologiques, et chromosomiques.
La mise en place des structures et de la fonctionnalité des appareils sexuels se réalise, sous le contrôle du patrimoine génétique, sur une longue période qui va de la fécondation à la puberté, en passant par le développement embryonnaire et foetal.
La puberté est la dernière étape de la mise en place des caractères sexuels.</t>
  </si>
  <si>
    <t>Sexualité et procréation</t>
  </si>
  <si>
    <t>Chez l’homme et la femme, le fonctionnement de l’appareil reproducteur est contrôlé par un dispositif neuroendocrinien qui fait intervenir l’hypothalamus, l’hypophyse et les gonades. La connaissance de ces mécanismes permet de comprendre et de mettre au point des méthodes de contraception féminine préventive (pilules contraceptives) ou d’urgence (pilule du lendemain). Des méthodes de contraception masculine hormonale se développent. D’autres méthodes contraceptives existent, dont certaines présentent aussi l’intérêt de protéger contre les infections sexuellement transmissibles.
L’infertilité des couples peut avoir des causes variées. Dans beaucoup de cas, des techniques permettent d’aider les couples à satisfaire leur désir d’enfant : insémination artificielle, Fivete, ICSI.</t>
  </si>
  <si>
    <t>Evaluation</t>
  </si>
  <si>
    <t>Sexualité et bases biologiques du plaisir</t>
  </si>
  <si>
    <t>L’activité sexuelle est associée au plaisir.
Le plaisir repose notamment sur des phénomènes biologiques, en particulier l’activation dans le cerveau des « systèmes de récompense ».</t>
  </si>
  <si>
    <t>Thème 3-B Variation génétique et santé</t>
  </si>
  <si>
    <t>Patrimoine génétique et maladie</t>
  </si>
  <si>
    <t>La mucoviscidose est une maladie fréquente, provoquée par la mutation d’un gène qui est présent sous cette forme chez une personne sur 40 environ. Seuls les homozygotes pour l’allèle muté sont malades.
Le phénotype malade comporte des aspects macroscopiques qui s’expliquent par la modification d’une protéine.
L’étude d’un arbre généalogique permet de prévoir le risque de transmission de la maladie.                           On limite les effets de la maladie en agissant sur des paramètres du milieu. La thérapie génétique constitue un espoir de correction de la maladie dans les cellules pulmonaires atteintes.</t>
  </si>
  <si>
    <t>Le plus souvent, l’impact du génome sur la santé n’est pas un déterminisme absolu. Il existe des gènes dont certains allèles rendent plus probable le développement d’une maladie sans pour autant le rendre certain. En général les modes de vie et le milieu interviennent également, et le développement d’une maladie dépend alors de l’interaction complexe entre facteurs du milieu et génome.
Un exemple de maladie (maladie cardiovasculaire, diabète de type II) permet d’illustrer le type d’études envisageables.</t>
  </si>
  <si>
    <t>Des modifications accidentelles du génome peuvent se produire dans des cellules somatiques et se transmettre à leurs descendantes. Elles sont à l’origine de la formation d’un clone cellulaire porteur de ce génome modifié. La formation d’un tel clone est parfois le commencement d’un processus de cancérisation.
Des modifications somatiques du génome surviennent par mutations spontanées ou favorisée par un agent mutagène. D’autres sont dues à des infections virales.
La connaissance de la nature des perturbations du génome responsable d’un cancer permet d’envisager des mesures de protection (évitement des agents mutagènes, surveillance, vaccination).</t>
  </si>
  <si>
    <t>Des mutations spontanées provoquent une variation génétique dans les populations de bactéries. Parmi ces variations, certaines font apparaître des résistances aux antibiotiques.
L’application d’un antibiotique sur une population bactérienne sélectionne les formes résistantes et permet leur développement. L’utilisation systématique de traitements antibiotiques peut augmenter la fréquence des formes résistantes par sélection naturelle.</t>
  </si>
  <si>
    <t>Thème 3-C De l’oeil au cerveau : quelques aspects de la vision</t>
  </si>
  <si>
    <t>Le cristallin : une lentille vivante</t>
  </si>
  <si>
    <t>Le cristallin est l’un des systèmes transparents de l’oeil humain. Il est formé de cellules vivantes qui renouvellent en permanence leur contenu. Les modalités de ce renouvellement sont indispensables à sa transparence.
Des anomalies de forme du cristallin expliquent certains défauts de vision. Avec l’âge sa transparence et sa souplesse peuvent être altérées.</t>
  </si>
  <si>
    <t>Les photorécepteurs : un produit de l’évolution</t>
  </si>
  <si>
    <t>La rétine est une structure complexe qui comprend les récepteurs sensoriels de la vision appelés photorécepteurs. Celle de l’Homme contient les cônes permettant la vision des couleurs (3 types de cônes respectivement sensibles au bleu, au vert et au rouge) et les bâtonnets sensibles à l’intensité lumineuse.
Les gènes des pigments rétiniens constituent une famille multigénique (issue de duplications) dont l’étude permet de placer l’Homme parmi les Primates.
Des anomalies des pigments rétiniens se traduisent par des perturbations de la vision des couleurs.
Le message nerveux issu de l’oeil est acheminé au cerveau par le nerf optique.</t>
  </si>
  <si>
    <t>Cerveau et vision : aires cérébrales et plasticité</t>
  </si>
  <si>
    <t>Plusieurs aires corticales participent à la vision.
L’imagerie fonctionnelle du cerveau permet d’observer leur activation lorsque l’on observe des formes, des mouvements. La reconnaissance des formes nécessite une collaboration entre les fonctions visuelles et la mémoire.
Des substances comme le LSD perturbent le fonctionnement des aires cérébrales associées à la vision et provoquent des hallucinations qui peuvent dériver vers des perturbations cérébrales graves et définitives.
La mise en place du phénotype fonctionnel du système cérébral impliqué dans la vision repose sur des structures cérébrales innées, issues de l’évolution et sur la plasticité cérébrale au cours de l’histoire personnelle.
De même la mémoire nécessaire par exemple à la reconnaissance d’un visage ou d’un mot repose sur la plasticité du cerveau.
L’apprentissage repose sur la plasticité cérébrale. Il nécessite la sollicitation répétée des mêmes circuits neuroniques.</t>
  </si>
  <si>
    <t>Bilan</t>
  </si>
  <si>
    <t>Présenter  /  traiter des données sous forme de tableau</t>
  </si>
  <si>
    <t>Loupe bino</t>
  </si>
  <si>
    <t>Dissection</t>
  </si>
  <si>
    <t>ExAO</t>
  </si>
  <si>
    <t>Modèle analogiques</t>
  </si>
  <si>
    <t>Banque de données</t>
  </si>
  <si>
    <t>Ecrit</t>
  </si>
  <si>
    <t>DD</t>
  </si>
  <si>
    <t>Microscope</t>
  </si>
  <si>
    <t>Préparation et montage lame</t>
  </si>
  <si>
    <t>Instruments de mesure</t>
  </si>
  <si>
    <t>Modèles numériques</t>
  </si>
  <si>
    <t>Numérisation d'images</t>
  </si>
  <si>
    <t>Oral</t>
  </si>
  <si>
    <t>Santé</t>
  </si>
  <si>
    <t>Microscope polarisant</t>
  </si>
  <si>
    <t>Prélèvement / coupe</t>
  </si>
  <si>
    <t>Logiciel de mesure</t>
  </si>
  <si>
    <t>Simulation</t>
  </si>
  <si>
    <t>Tableur-grapheur</t>
  </si>
  <si>
    <t>Œil nu</t>
  </si>
  <si>
    <t>Protocole</t>
  </si>
  <si>
    <t>Attention! Ne rien modifier ci-dessous si vous ne savez pas ce que vous faites !</t>
  </si>
  <si>
    <t>Sélection des items</t>
  </si>
  <si>
    <t>Sensibilisation à la santé, DD,…</t>
  </si>
  <si>
    <t>X</t>
  </si>
  <si>
    <t>Modèles analogiques</t>
  </si>
  <si>
    <t>Images numériques</t>
  </si>
  <si>
    <t>Liste des items qui s'affichent dans les menus déroulants. Vous pouvez ajouter/supprimer des items mais vous devrez modifier cette sélection dans l'option "Listes" pour qu'elle soit active.</t>
  </si>
  <si>
    <t>Par contre, le "Bilan" ne comptabilisera pas des nouveaux items.</t>
  </si>
  <si>
    <t>Le découpage annuel du programme n'est donné ici qu'à titre d'exemple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</si>
</sst>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2"/>
    </font>
    <font>
      <b/>
      <sz val="20"/>
      <color theme="0"/>
      <name val="Calibri"/>
      <family val="2"/>
      <scheme val="minor"/>
    </font>
    <font>
      <b/>
      <sz val="14"/>
      <name val="Calibri"/>
      <family val="2"/>
      <scheme val="minor"/>
    </font>
    <font>
      <b/>
      <sz val="14"/>
      <color theme="1"/>
      <name val="Calibri"/>
      <family val="2"/>
      <scheme val="minor"/>
    </font>
    <font>
      <b/>
      <sz val="12"/>
      <color theme="1"/>
      <name val="Calibri"/>
      <family val="2"/>
      <scheme val="minor"/>
    </font>
    <font>
      <b/>
      <sz val="12"/>
      <name val="Calibri"/>
      <family val="2"/>
      <scheme val="minor"/>
    </font>
    <font>
      <sz val="8"/>
      <name val="Calibri"/>
      <family val="2"/>
      <scheme val="minor"/>
    </font>
    <font>
      <sz val="8"/>
      <color theme="1"/>
      <name val="Calibri"/>
      <family val="2"/>
      <scheme val="minor"/>
    </font>
    <font>
      <b/>
      <sz val="10"/>
      <color theme="1"/>
      <name val="Arial"/>
      <family val="2"/>
    </font>
    <font>
      <b/>
      <sz val="9"/>
      <name val="Arial Rounded MT Bold"/>
      <family val="2"/>
    </font>
    <font>
      <b/>
      <i/>
      <sz val="9"/>
      <name val="Arial Rounded MT Bold"/>
      <family val="2"/>
    </font>
    <font>
      <sz val="9"/>
      <name val="Arial Rounded MT Bold"/>
      <family val="2"/>
    </font>
    <font>
      <sz val="8"/>
      <color theme="1"/>
      <name val="Calibri"/>
      <family val="2"/>
    </font>
    <font>
      <b/>
      <sz val="8"/>
      <color theme="1"/>
      <name val="Calibri"/>
      <family val="2"/>
    </font>
    <font>
      <b/>
      <sz val="8"/>
      <name val="Calibri"/>
      <family val="2"/>
    </font>
    <font>
      <sz val="10"/>
      <name val="Times New Roman"/>
      <family val="1"/>
    </font>
    <font>
      <b/>
      <sz val="8"/>
      <name val="Calibri"/>
      <family val="2"/>
      <scheme val="minor"/>
    </font>
    <font>
      <sz val="48"/>
      <color theme="1"/>
      <name val="Calibri"/>
      <family val="2"/>
      <scheme val="minor"/>
    </font>
    <font>
      <sz val="18"/>
      <color theme="1"/>
      <name val="Arial Rounded MT Bold"/>
      <family val="2"/>
    </font>
    <font>
      <sz val="7"/>
      <color theme="1"/>
      <name val="Calibri"/>
      <family val="2"/>
      <scheme val="minor"/>
    </font>
    <font>
      <i/>
      <sz val="8"/>
      <color theme="1"/>
      <name val="Calibri"/>
      <family val="2"/>
      <scheme val="minor"/>
    </font>
    <font>
      <i/>
      <sz val="12"/>
      <color theme="1"/>
      <name val="Arial Rounded MT Bold"/>
      <family val="2"/>
    </font>
    <font>
      <b/>
      <sz val="8"/>
      <color theme="1"/>
      <name val="Calibri"/>
      <family val="2"/>
      <scheme val="minor"/>
    </font>
    <font>
      <sz val="9"/>
      <color theme="1"/>
      <name val="Arial"/>
      <family val="2"/>
    </font>
    <font>
      <b/>
      <sz val="11"/>
      <color rgb="FFCC0000"/>
      <name val="Arial"/>
      <family val="2"/>
    </font>
    <font>
      <sz val="9"/>
      <color theme="1"/>
      <name val="Calibri"/>
      <family val="2"/>
      <scheme val="minor"/>
    </font>
    <font>
      <sz val="11"/>
      <color theme="1"/>
      <name val="Arial"/>
      <family val="2"/>
    </font>
    <font>
      <b/>
      <sz val="9"/>
      <color theme="1"/>
      <name val="Calibri"/>
      <family val="2"/>
      <scheme val="minor"/>
    </font>
    <font>
      <b/>
      <sz val="9"/>
      <color rgb="FFFF0000"/>
      <name val="Calibri"/>
      <family val="2"/>
      <scheme val="minor"/>
    </font>
    <font>
      <b/>
      <sz val="11"/>
      <color rgb="FFFF0000"/>
      <name val="Times New Roman"/>
      <family val="1"/>
    </font>
    <font>
      <i/>
      <sz val="10"/>
      <color theme="0"/>
      <name val="Times New Roman"/>
      <family val="1"/>
    </font>
    <font>
      <sz val="10"/>
      <color rgb="FF666699"/>
      <name val="Times New Roman"/>
      <family val="2"/>
    </font>
  </fonts>
  <fills count="30">
    <fill>
      <patternFill patternType="none"/>
    </fill>
    <fill>
      <patternFill patternType="gray125"/>
    </fill>
    <fill>
      <patternFill patternType="solid">
        <fgColor rgb="FF666699"/>
        <bgColor indexed="64"/>
      </patternFill>
    </fill>
    <fill>
      <patternFill patternType="solid">
        <fgColor theme="2" tint="-0.249977111117893"/>
        <bgColor indexed="64"/>
      </patternFill>
    </fill>
    <fill>
      <patternFill patternType="solid">
        <fgColor rgb="FFC2D69A"/>
        <bgColor indexed="64"/>
      </patternFill>
    </fill>
    <fill>
      <patternFill patternType="solid">
        <fgColor rgb="FFFFCC99"/>
        <bgColor indexed="64"/>
      </patternFill>
    </fill>
    <fill>
      <patternFill patternType="solid">
        <fgColor rgb="FFCCCCFF"/>
        <bgColor indexed="64"/>
      </patternFill>
    </fill>
    <fill>
      <patternFill patternType="solid">
        <fgColor rgb="FFDDDDDD"/>
        <bgColor indexed="64"/>
      </patternFill>
    </fill>
    <fill>
      <patternFill patternType="lightGray">
        <bgColor rgb="FFDDDDDD"/>
      </patternFill>
    </fill>
    <fill>
      <patternFill patternType="solid">
        <fgColor rgb="FF9966FF"/>
        <bgColor indexed="64"/>
      </patternFill>
    </fill>
    <fill>
      <patternFill patternType="lightGray">
        <bgColor theme="2" tint="-9.9978637043366805E-2"/>
      </patternFill>
    </fill>
    <fill>
      <patternFill patternType="lightGray">
        <bgColor theme="6" tint="0.79998168889431442"/>
      </patternFill>
    </fill>
    <fill>
      <patternFill patternType="lightGray">
        <bgColor theme="9" tint="0.79998168889431442"/>
      </patternFill>
    </fill>
    <fill>
      <patternFill patternType="lightGray">
        <bgColor theme="7" tint="0.79998168889431442"/>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lightUp">
        <bgColor rgb="FFC2D69A"/>
      </patternFill>
    </fill>
    <fill>
      <patternFill patternType="lightUp">
        <bgColor rgb="FFFFCC99"/>
      </patternFill>
    </fill>
    <fill>
      <patternFill patternType="lightUp">
        <bgColor rgb="FFCCCCFF"/>
      </patternFill>
    </fill>
    <fill>
      <patternFill patternType="solid">
        <fgColor theme="4" tint="-0.249977111117893"/>
        <bgColor indexed="64"/>
      </patternFill>
    </fill>
    <fill>
      <patternFill patternType="solid">
        <fgColor theme="7"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rgb="FFEAEAEA"/>
        <bgColor indexed="64"/>
      </patternFill>
    </fill>
    <fill>
      <patternFill patternType="lightUp">
        <bgColor theme="0" tint="-4.9989318521683403E-2"/>
      </patternFill>
    </fill>
    <fill>
      <patternFill patternType="lightUp">
        <bgColor rgb="FFEAEAEA"/>
      </patternFill>
    </fill>
  </fills>
  <borders count="81">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34">
    <xf numFmtId="0" fontId="0" fillId="0" borderId="0" xfId="0"/>
    <xf numFmtId="0" fontId="3" fillId="2" borderId="0" xfId="0" applyFont="1" applyFill="1" applyAlignment="1" applyProtection="1">
      <alignment horizontal="center" vertical="center"/>
    </xf>
    <xf numFmtId="0" fontId="4" fillId="2" borderId="2" xfId="0" applyFont="1" applyFill="1" applyBorder="1" applyAlignment="1" applyProtection="1">
      <alignment horizontal="center" vertical="center"/>
    </xf>
    <xf numFmtId="0" fontId="3" fillId="0" borderId="0" xfId="0" applyFont="1" applyAlignment="1" applyProtection="1">
      <alignment horizontal="center" vertical="center"/>
    </xf>
    <xf numFmtId="0" fontId="7" fillId="7" borderId="10" xfId="0" applyFont="1" applyFill="1" applyBorder="1" applyAlignment="1" applyProtection="1">
      <alignment horizontal="center" vertical="center" wrapText="1"/>
    </xf>
    <xf numFmtId="0" fontId="8" fillId="7" borderId="11" xfId="0" applyFont="1" applyFill="1" applyBorder="1" applyAlignment="1" applyProtection="1">
      <alignment horizontal="center" vertical="center"/>
    </xf>
    <xf numFmtId="0" fontId="9" fillId="3" borderId="13"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9" fillId="5" borderId="13" xfId="0"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0" fontId="9" fillId="5" borderId="15" xfId="0" applyFont="1" applyFill="1" applyBorder="1" applyAlignment="1" applyProtection="1">
      <alignment horizontal="center" vertical="center" wrapText="1"/>
    </xf>
    <xf numFmtId="0" fontId="10" fillId="6" borderId="6" xfId="0" applyFont="1" applyFill="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1" fillId="8" borderId="16" xfId="0" applyFont="1" applyFill="1" applyBorder="1" applyAlignment="1" applyProtection="1">
      <alignment horizontal="center" vertical="center"/>
      <protection locked="0"/>
    </xf>
    <xf numFmtId="0" fontId="12" fillId="10" borderId="20" xfId="0" applyFont="1" applyFill="1" applyBorder="1" applyAlignment="1" applyProtection="1">
      <alignment horizontal="center"/>
      <protection locked="0"/>
    </xf>
    <xf numFmtId="0" fontId="12" fillId="10" borderId="21" xfId="0" applyFont="1" applyFill="1" applyBorder="1" applyAlignment="1" applyProtection="1">
      <alignment horizontal="center"/>
      <protection locked="0"/>
    </xf>
    <xf numFmtId="0" fontId="12" fillId="10" borderId="1" xfId="0" applyFont="1" applyFill="1" applyBorder="1" applyAlignment="1" applyProtection="1">
      <alignment horizontal="center"/>
      <protection locked="0"/>
    </xf>
    <xf numFmtId="0" fontId="12" fillId="11" borderId="22" xfId="0" applyFont="1" applyFill="1" applyBorder="1" applyAlignment="1" applyProtection="1">
      <alignment horizontal="center"/>
      <protection locked="0"/>
    </xf>
    <xf numFmtId="0" fontId="12" fillId="11" borderId="23" xfId="0" applyFont="1" applyFill="1" applyBorder="1" applyAlignment="1" applyProtection="1">
      <alignment horizontal="center"/>
      <protection locked="0"/>
    </xf>
    <xf numFmtId="0" fontId="12" fillId="11" borderId="24" xfId="0" applyFont="1" applyFill="1" applyBorder="1" applyAlignment="1" applyProtection="1">
      <alignment horizontal="center"/>
      <protection locked="0"/>
    </xf>
    <xf numFmtId="0" fontId="12" fillId="12" borderId="22" xfId="0" applyFont="1" applyFill="1" applyBorder="1" applyAlignment="1" applyProtection="1">
      <alignment horizontal="center"/>
      <protection locked="0"/>
    </xf>
    <xf numFmtId="0" fontId="12" fillId="12" borderId="23" xfId="0" applyFont="1" applyFill="1" applyBorder="1" applyAlignment="1" applyProtection="1">
      <alignment horizontal="center"/>
      <protection locked="0"/>
    </xf>
    <xf numFmtId="0" fontId="12" fillId="12" borderId="25" xfId="0" applyFont="1" applyFill="1" applyBorder="1" applyAlignment="1" applyProtection="1">
      <alignment horizontal="center"/>
      <protection locked="0"/>
    </xf>
    <xf numFmtId="0" fontId="12" fillId="12" borderId="24" xfId="0" applyFont="1" applyFill="1" applyBorder="1" applyAlignment="1" applyProtection="1">
      <alignment horizontal="center"/>
      <protection locked="0"/>
    </xf>
    <xf numFmtId="0" fontId="12" fillId="13" borderId="26" xfId="0" applyFont="1" applyFill="1" applyBorder="1" applyAlignment="1" applyProtection="1">
      <alignment horizontal="center"/>
      <protection locked="0"/>
    </xf>
    <xf numFmtId="0" fontId="12" fillId="13" borderId="25" xfId="0" applyFont="1" applyFill="1" applyBorder="1" applyAlignment="1" applyProtection="1">
      <alignment horizontal="center"/>
      <protection locked="0"/>
    </xf>
    <xf numFmtId="0" fontId="12" fillId="13" borderId="24" xfId="0" applyFont="1" applyFill="1" applyBorder="1" applyAlignment="1" applyProtection="1">
      <alignment horizontal="center"/>
      <protection locked="0"/>
    </xf>
    <xf numFmtId="0" fontId="14" fillId="10" borderId="20" xfId="0" applyFont="1" applyFill="1" applyBorder="1" applyAlignment="1" applyProtection="1">
      <alignment horizontal="center" vertical="center"/>
      <protection locked="0"/>
    </xf>
    <xf numFmtId="0" fontId="14" fillId="10" borderId="21" xfId="0" applyFont="1" applyFill="1" applyBorder="1" applyAlignment="1" applyProtection="1">
      <alignment horizontal="center" vertical="center"/>
      <protection locked="0"/>
    </xf>
    <xf numFmtId="0" fontId="14" fillId="10" borderId="1" xfId="0" applyFont="1" applyFill="1" applyBorder="1" applyAlignment="1" applyProtection="1">
      <alignment horizontal="center" vertical="center"/>
      <protection locked="0"/>
    </xf>
    <xf numFmtId="0" fontId="14" fillId="11" borderId="20" xfId="0" applyFont="1" applyFill="1" applyBorder="1" applyAlignment="1" applyProtection="1">
      <alignment horizontal="center" vertical="center"/>
      <protection locked="0"/>
    </xf>
    <xf numFmtId="0" fontId="14" fillId="11" borderId="21" xfId="0" applyFont="1" applyFill="1" applyBorder="1" applyAlignment="1" applyProtection="1">
      <alignment horizontal="center" vertical="center"/>
      <protection locked="0"/>
    </xf>
    <xf numFmtId="0" fontId="14" fillId="11" borderId="30" xfId="0" applyFont="1" applyFill="1" applyBorder="1" applyAlignment="1" applyProtection="1">
      <alignment horizontal="center" vertical="center"/>
      <protection locked="0"/>
    </xf>
    <xf numFmtId="0" fontId="14" fillId="12" borderId="20" xfId="0" applyFont="1" applyFill="1" applyBorder="1" applyAlignment="1" applyProtection="1">
      <alignment horizontal="center" vertical="center"/>
      <protection locked="0"/>
    </xf>
    <xf numFmtId="0" fontId="14" fillId="12" borderId="21" xfId="0" applyFont="1" applyFill="1" applyBorder="1" applyAlignment="1" applyProtection="1">
      <alignment horizontal="center" vertical="center"/>
      <protection locked="0"/>
    </xf>
    <xf numFmtId="0" fontId="14" fillId="12" borderId="25" xfId="0" applyFont="1" applyFill="1" applyBorder="1" applyAlignment="1" applyProtection="1">
      <alignment horizontal="center" vertical="center"/>
      <protection locked="0"/>
    </xf>
    <xf numFmtId="0" fontId="14" fillId="12" borderId="30" xfId="0" applyFont="1" applyFill="1" applyBorder="1" applyAlignment="1" applyProtection="1">
      <alignment horizontal="center" vertical="center"/>
      <protection locked="0"/>
    </xf>
    <xf numFmtId="0" fontId="14" fillId="13" borderId="25" xfId="0" applyFont="1" applyFill="1" applyBorder="1" applyAlignment="1" applyProtection="1">
      <alignment horizontal="center" vertical="center"/>
      <protection locked="0"/>
    </xf>
    <xf numFmtId="0" fontId="14" fillId="13" borderId="30" xfId="0" applyFont="1" applyFill="1" applyBorder="1" applyAlignment="1" applyProtection="1">
      <alignment horizontal="center" vertical="center"/>
      <protection locked="0"/>
    </xf>
    <xf numFmtId="0" fontId="11" fillId="8" borderId="31" xfId="0" applyFont="1" applyFill="1" applyBorder="1" applyAlignment="1" applyProtection="1">
      <alignment horizontal="center" vertical="center"/>
      <protection locked="0"/>
    </xf>
    <xf numFmtId="0" fontId="14" fillId="10" borderId="32" xfId="0" applyFont="1" applyFill="1" applyBorder="1" applyAlignment="1" applyProtection="1">
      <alignment horizontal="center" vertical="center"/>
      <protection locked="0"/>
    </xf>
    <xf numFmtId="0" fontId="14" fillId="10" borderId="33" xfId="0" applyFont="1" applyFill="1" applyBorder="1" applyAlignment="1" applyProtection="1">
      <alignment horizontal="center" vertical="center"/>
      <protection locked="0"/>
    </xf>
    <xf numFmtId="0" fontId="14" fillId="10" borderId="34" xfId="0" applyFont="1" applyFill="1" applyBorder="1" applyAlignment="1" applyProtection="1">
      <alignment horizontal="center" vertical="center"/>
      <protection locked="0"/>
    </xf>
    <xf numFmtId="0" fontId="14" fillId="11" borderId="32" xfId="0" applyFont="1" applyFill="1" applyBorder="1" applyAlignment="1" applyProtection="1">
      <alignment horizontal="center" vertical="center"/>
      <protection locked="0"/>
    </xf>
    <xf numFmtId="0" fontId="14" fillId="11" borderId="33" xfId="0" applyFont="1" applyFill="1" applyBorder="1" applyAlignment="1" applyProtection="1">
      <alignment horizontal="center" vertical="center"/>
      <protection locked="0"/>
    </xf>
    <xf numFmtId="0" fontId="14" fillId="11" borderId="35" xfId="0" applyFont="1" applyFill="1" applyBorder="1" applyAlignment="1" applyProtection="1">
      <alignment horizontal="center" vertical="center"/>
      <protection locked="0"/>
    </xf>
    <xf numFmtId="0" fontId="14" fillId="12" borderId="32" xfId="0" applyFont="1" applyFill="1" applyBorder="1" applyAlignment="1" applyProtection="1">
      <alignment horizontal="center" vertical="center"/>
      <protection locked="0"/>
    </xf>
    <xf numFmtId="0" fontId="14" fillId="12" borderId="33" xfId="0" applyFont="1" applyFill="1" applyBorder="1" applyAlignment="1" applyProtection="1">
      <alignment horizontal="center" vertical="center"/>
      <protection locked="0"/>
    </xf>
    <xf numFmtId="0" fontId="14" fillId="12" borderId="36" xfId="0" applyFont="1" applyFill="1" applyBorder="1" applyAlignment="1" applyProtection="1">
      <alignment horizontal="center" vertical="center"/>
      <protection locked="0"/>
    </xf>
    <xf numFmtId="0" fontId="14" fillId="12" borderId="35" xfId="0" applyFont="1" applyFill="1" applyBorder="1" applyAlignment="1" applyProtection="1">
      <alignment horizontal="center" vertical="center"/>
      <protection locked="0"/>
    </xf>
    <xf numFmtId="0" fontId="14" fillId="13" borderId="36" xfId="0" applyFont="1" applyFill="1" applyBorder="1" applyAlignment="1" applyProtection="1">
      <alignment horizontal="center" vertical="center"/>
      <protection locked="0"/>
    </xf>
    <xf numFmtId="0" fontId="14" fillId="13" borderId="35" xfId="0" applyFont="1" applyFill="1" applyBorder="1" applyAlignment="1" applyProtection="1">
      <alignment horizontal="center" vertical="center"/>
      <protection locked="0"/>
    </xf>
    <xf numFmtId="164" fontId="11" fillId="7" borderId="16" xfId="0" applyNumberFormat="1"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left" vertical="center" wrapText="1"/>
      <protection locked="0"/>
    </xf>
    <xf numFmtId="0" fontId="18" fillId="15" borderId="20" xfId="0" applyFont="1" applyFill="1" applyBorder="1" applyAlignment="1" applyProtection="1">
      <alignment horizontal="center" vertical="center" wrapText="1"/>
      <protection locked="0"/>
    </xf>
    <xf numFmtId="0" fontId="18" fillId="15" borderId="2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3" fillId="16" borderId="25" xfId="0" applyFont="1" applyFill="1" applyBorder="1" applyAlignment="1" applyProtection="1">
      <alignment horizontal="center" vertical="center" wrapText="1"/>
      <protection locked="0"/>
    </xf>
    <xf numFmtId="0" fontId="3" fillId="16" borderId="21" xfId="0" applyFont="1" applyFill="1" applyBorder="1" applyAlignment="1" applyProtection="1">
      <alignment horizontal="center" vertical="center" wrapText="1"/>
      <protection locked="0"/>
    </xf>
    <xf numFmtId="0" fontId="3" fillId="16" borderId="30" xfId="0" applyFont="1" applyFill="1" applyBorder="1" applyAlignment="1" applyProtection="1">
      <alignment horizontal="center" vertical="center" wrapText="1"/>
      <protection locked="0"/>
    </xf>
    <xf numFmtId="0" fontId="3" fillId="17" borderId="20" xfId="0" applyFont="1" applyFill="1" applyBorder="1" applyAlignment="1" applyProtection="1">
      <alignment horizontal="center" vertical="center" wrapText="1"/>
      <protection locked="0"/>
    </xf>
    <xf numFmtId="0" fontId="3" fillId="17" borderId="21" xfId="0" applyFont="1" applyFill="1" applyBorder="1" applyAlignment="1" applyProtection="1">
      <alignment horizontal="center" vertical="center" wrapText="1"/>
      <protection locked="0"/>
    </xf>
    <xf numFmtId="0" fontId="3" fillId="17" borderId="30" xfId="0" applyFont="1" applyFill="1" applyBorder="1" applyAlignment="1" applyProtection="1">
      <alignment horizontal="center" vertical="center" wrapText="1"/>
      <protection locked="0"/>
    </xf>
    <xf numFmtId="0" fontId="3" fillId="18" borderId="20" xfId="0" applyFont="1" applyFill="1" applyBorder="1" applyAlignment="1" applyProtection="1">
      <alignment horizontal="center" vertical="center" wrapText="1"/>
      <protection locked="0"/>
    </xf>
    <xf numFmtId="0" fontId="3" fillId="18" borderId="21" xfId="0" applyFont="1" applyFill="1" applyBorder="1" applyAlignment="1" applyProtection="1">
      <alignment horizontal="center" vertical="center" wrapText="1"/>
      <protection locked="0"/>
    </xf>
    <xf numFmtId="0" fontId="3" fillId="18" borderId="30" xfId="0" applyFont="1" applyFill="1" applyBorder="1" applyAlignment="1" applyProtection="1">
      <alignment horizontal="center" vertical="center" wrapText="1"/>
      <protection locked="0"/>
    </xf>
    <xf numFmtId="0" fontId="18" fillId="15" borderId="20" xfId="0" applyFont="1" applyFill="1" applyBorder="1" applyAlignment="1" applyProtection="1">
      <alignment horizontal="center" vertical="center"/>
      <protection locked="0"/>
    </xf>
    <xf numFmtId="0" fontId="18" fillId="15" borderId="21" xfId="0" applyFont="1" applyFill="1" applyBorder="1" applyAlignment="1" applyProtection="1">
      <alignment horizontal="center" vertical="center"/>
      <protection locked="0"/>
    </xf>
    <xf numFmtId="0" fontId="18" fillId="15" borderId="1" xfId="0" applyFont="1" applyFill="1" applyBorder="1" applyAlignment="1" applyProtection="1">
      <alignment horizontal="center" vertical="center"/>
      <protection locked="0"/>
    </xf>
    <xf numFmtId="164" fontId="11" fillId="7" borderId="38" xfId="0" applyNumberFormat="1" applyFont="1" applyFill="1" applyBorder="1" applyAlignment="1" applyProtection="1">
      <alignment horizontal="center" vertical="center"/>
      <protection locked="0"/>
    </xf>
    <xf numFmtId="0" fontId="18" fillId="15" borderId="32" xfId="0" applyFont="1" applyFill="1" applyBorder="1" applyAlignment="1" applyProtection="1">
      <alignment horizontal="center" vertical="center"/>
      <protection locked="0"/>
    </xf>
    <xf numFmtId="0" fontId="18" fillId="15" borderId="33" xfId="0" applyFont="1" applyFill="1" applyBorder="1" applyAlignment="1" applyProtection="1">
      <alignment horizontal="center" vertical="center"/>
      <protection locked="0"/>
    </xf>
    <xf numFmtId="0" fontId="18" fillId="15" borderId="34" xfId="0" applyFont="1" applyFill="1" applyBorder="1" applyAlignment="1" applyProtection="1">
      <alignment horizontal="center" vertical="center"/>
      <protection locked="0"/>
    </xf>
    <xf numFmtId="164" fontId="11" fillId="7" borderId="39" xfId="0" applyNumberFormat="1" applyFont="1" applyFill="1" applyBorder="1" applyAlignment="1" applyProtection="1">
      <alignment horizontal="center" vertical="center"/>
      <protection locked="0"/>
    </xf>
    <xf numFmtId="0" fontId="16" fillId="7" borderId="41" xfId="0" applyFont="1" applyFill="1" applyBorder="1" applyAlignment="1" applyProtection="1">
      <alignment horizontal="center" vertical="center" wrapText="1"/>
      <protection locked="0"/>
    </xf>
    <xf numFmtId="0" fontId="17" fillId="7" borderId="42" xfId="0" applyFont="1" applyFill="1" applyBorder="1" applyAlignment="1" applyProtection="1">
      <alignment horizontal="left" vertical="center" wrapText="1"/>
      <protection locked="0"/>
    </xf>
    <xf numFmtId="0" fontId="3" fillId="16" borderId="40" xfId="0" applyFont="1" applyFill="1" applyBorder="1" applyAlignment="1" applyProtection="1">
      <alignment horizontal="center" vertical="center" wrapText="1"/>
      <protection locked="0"/>
    </xf>
    <xf numFmtId="0" fontId="3" fillId="16" borderId="43" xfId="0" applyFont="1" applyFill="1" applyBorder="1" applyAlignment="1" applyProtection="1">
      <alignment horizontal="center" vertical="center" wrapText="1"/>
      <protection locked="0"/>
    </xf>
    <xf numFmtId="0" fontId="3" fillId="16" borderId="44" xfId="0" applyFont="1" applyFill="1" applyBorder="1" applyAlignment="1" applyProtection="1">
      <alignment horizontal="center" vertical="center" wrapText="1"/>
      <protection locked="0"/>
    </xf>
    <xf numFmtId="0" fontId="3" fillId="17" borderId="37" xfId="0" applyFont="1" applyFill="1" applyBorder="1" applyAlignment="1" applyProtection="1">
      <alignment horizontal="center" vertical="center" wrapText="1"/>
      <protection locked="0"/>
    </xf>
    <xf numFmtId="0" fontId="3" fillId="17" borderId="43" xfId="0" applyFont="1" applyFill="1" applyBorder="1" applyAlignment="1" applyProtection="1">
      <alignment horizontal="center" vertical="center" wrapText="1"/>
      <protection locked="0"/>
    </xf>
    <xf numFmtId="0" fontId="3" fillId="17" borderId="44" xfId="0" applyFont="1" applyFill="1" applyBorder="1" applyAlignment="1" applyProtection="1">
      <alignment horizontal="center" vertical="center" wrapText="1"/>
      <protection locked="0"/>
    </xf>
    <xf numFmtId="0" fontId="3" fillId="18" borderId="37" xfId="0" applyFont="1" applyFill="1" applyBorder="1" applyAlignment="1" applyProtection="1">
      <alignment horizontal="center" vertical="center" wrapText="1"/>
      <protection locked="0"/>
    </xf>
    <xf numFmtId="0" fontId="3" fillId="18" borderId="43" xfId="0" applyFont="1" applyFill="1" applyBorder="1" applyAlignment="1" applyProtection="1">
      <alignment horizontal="center" vertical="center" wrapText="1"/>
      <protection locked="0"/>
    </xf>
    <xf numFmtId="0" fontId="3" fillId="18" borderId="44" xfId="0" applyFont="1" applyFill="1" applyBorder="1" applyAlignment="1" applyProtection="1">
      <alignment horizontal="center" vertical="center" wrapText="1"/>
      <protection locked="0"/>
    </xf>
    <xf numFmtId="0" fontId="16" fillId="7" borderId="45" xfId="0" applyFont="1" applyFill="1" applyBorder="1" applyAlignment="1" applyProtection="1">
      <alignment horizontal="center" vertical="center" wrapText="1"/>
      <protection locked="0"/>
    </xf>
    <xf numFmtId="0" fontId="17" fillId="7" borderId="34" xfId="0" applyFont="1" applyFill="1" applyBorder="1" applyAlignment="1" applyProtection="1">
      <alignment horizontal="left" vertical="center" wrapText="1"/>
      <protection locked="0"/>
    </xf>
    <xf numFmtId="0" fontId="18" fillId="15" borderId="32" xfId="0" applyFont="1" applyFill="1" applyBorder="1" applyAlignment="1" applyProtection="1">
      <alignment horizontal="center" vertical="center" wrapText="1"/>
      <protection locked="0"/>
    </xf>
    <xf numFmtId="0" fontId="18" fillId="15" borderId="33" xfId="0" applyFont="1" applyFill="1" applyBorder="1" applyAlignment="1" applyProtection="1">
      <alignment horizontal="center" vertical="center" wrapText="1"/>
      <protection locked="0"/>
    </xf>
    <xf numFmtId="0" fontId="18" fillId="15" borderId="34" xfId="0" applyFont="1" applyFill="1" applyBorder="1" applyAlignment="1" applyProtection="1">
      <alignment horizontal="center" vertical="center" wrapText="1"/>
      <protection locked="0"/>
    </xf>
    <xf numFmtId="0" fontId="3" fillId="16" borderId="32" xfId="0" applyFont="1" applyFill="1" applyBorder="1" applyAlignment="1" applyProtection="1">
      <alignment horizontal="center" vertical="center" wrapText="1"/>
      <protection locked="0"/>
    </xf>
    <xf numFmtId="0" fontId="3" fillId="16" borderId="33" xfId="0" applyFont="1" applyFill="1" applyBorder="1" applyAlignment="1" applyProtection="1">
      <alignment horizontal="center" vertical="center" wrapText="1"/>
      <protection locked="0"/>
    </xf>
    <xf numFmtId="0" fontId="3" fillId="16" borderId="35" xfId="0" applyFont="1" applyFill="1" applyBorder="1" applyAlignment="1" applyProtection="1">
      <alignment horizontal="center" vertical="center" wrapText="1"/>
      <protection locked="0"/>
    </xf>
    <xf numFmtId="0" fontId="3" fillId="17" borderId="32" xfId="0" applyFont="1" applyFill="1" applyBorder="1" applyAlignment="1" applyProtection="1">
      <alignment horizontal="center" vertical="center" wrapText="1"/>
      <protection locked="0"/>
    </xf>
    <xf numFmtId="0" fontId="3" fillId="17" borderId="33" xfId="0" applyFont="1" applyFill="1" applyBorder="1" applyAlignment="1" applyProtection="1">
      <alignment horizontal="center" vertical="center" wrapText="1"/>
      <protection locked="0"/>
    </xf>
    <xf numFmtId="0" fontId="3" fillId="17" borderId="35" xfId="0" applyFont="1" applyFill="1" applyBorder="1" applyAlignment="1" applyProtection="1">
      <alignment horizontal="center" vertical="center" wrapText="1"/>
      <protection locked="0"/>
    </xf>
    <xf numFmtId="0" fontId="3" fillId="18" borderId="32" xfId="0" applyFont="1" applyFill="1" applyBorder="1" applyAlignment="1" applyProtection="1">
      <alignment horizontal="center" vertical="center" wrapText="1"/>
      <protection locked="0"/>
    </xf>
    <xf numFmtId="0" fontId="3" fillId="18" borderId="33" xfId="0" applyFont="1" applyFill="1" applyBorder="1" applyAlignment="1" applyProtection="1">
      <alignment horizontal="center" vertical="center" wrapText="1"/>
      <protection locked="0"/>
    </xf>
    <xf numFmtId="0" fontId="3" fillId="18" borderId="35" xfId="0" applyFont="1" applyFill="1" applyBorder="1" applyAlignment="1" applyProtection="1">
      <alignment horizontal="center" vertical="center" wrapText="1"/>
      <protection locked="0"/>
    </xf>
    <xf numFmtId="164" fontId="11" fillId="8" borderId="46" xfId="0" applyNumberFormat="1" applyFont="1" applyFill="1" applyBorder="1" applyAlignment="1" applyProtection="1">
      <alignment horizontal="center" vertical="center"/>
      <protection locked="0"/>
    </xf>
    <xf numFmtId="0" fontId="14" fillId="11" borderId="34" xfId="0" applyFont="1" applyFill="1" applyBorder="1" applyAlignment="1" applyProtection="1">
      <alignment horizontal="center" vertical="center"/>
      <protection locked="0"/>
    </xf>
    <xf numFmtId="0" fontId="14" fillId="12" borderId="45" xfId="0" applyFont="1" applyFill="1" applyBorder="1" applyAlignment="1" applyProtection="1">
      <alignment horizontal="center" vertical="center"/>
      <protection locked="0"/>
    </xf>
    <xf numFmtId="0" fontId="14" fillId="12" borderId="47" xfId="0" applyFont="1" applyFill="1" applyBorder="1" applyAlignment="1" applyProtection="1">
      <alignment horizontal="center" vertical="center"/>
      <protection locked="0"/>
    </xf>
    <xf numFmtId="0" fontId="14" fillId="13" borderId="33" xfId="0" applyFont="1" applyFill="1" applyBorder="1" applyAlignment="1" applyProtection="1">
      <alignment horizontal="center" vertical="center"/>
      <protection locked="0"/>
    </xf>
    <xf numFmtId="0" fontId="14" fillId="13" borderId="47" xfId="0" applyFont="1" applyFill="1" applyBorder="1" applyAlignment="1" applyProtection="1">
      <alignment horizontal="center" vertical="center"/>
      <protection locked="0"/>
    </xf>
    <xf numFmtId="0" fontId="18" fillId="15" borderId="37" xfId="0" applyFont="1" applyFill="1" applyBorder="1" applyAlignment="1" applyProtection="1">
      <alignment horizontal="center" vertical="center" wrapText="1"/>
      <protection locked="0"/>
    </xf>
    <xf numFmtId="0" fontId="18" fillId="15" borderId="43" xfId="0" applyFont="1" applyFill="1" applyBorder="1" applyAlignment="1" applyProtection="1">
      <alignment horizontal="center" vertical="center" wrapText="1"/>
      <protection locked="0"/>
    </xf>
    <xf numFmtId="0" fontId="18" fillId="15" borderId="42" xfId="0" applyFont="1" applyFill="1" applyBorder="1" applyAlignment="1" applyProtection="1">
      <alignment horizontal="center" vertical="center" wrapText="1"/>
      <protection locked="0"/>
    </xf>
    <xf numFmtId="0" fontId="16" fillId="7" borderId="48"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left" vertical="center"/>
      <protection locked="0"/>
    </xf>
    <xf numFmtId="164" fontId="11" fillId="8" borderId="39" xfId="0" applyNumberFormat="1" applyFont="1" applyFill="1" applyBorder="1" applyAlignment="1" applyProtection="1">
      <alignment horizontal="center" vertical="center"/>
      <protection locked="0"/>
    </xf>
    <xf numFmtId="0" fontId="18" fillId="15" borderId="37" xfId="0" applyFont="1" applyFill="1" applyBorder="1" applyAlignment="1" applyProtection="1">
      <alignment horizontal="center" vertical="center"/>
      <protection locked="0"/>
    </xf>
    <xf numFmtId="0" fontId="3" fillId="18" borderId="25" xfId="0" applyFont="1" applyFill="1" applyBorder="1" applyAlignment="1" applyProtection="1">
      <alignment horizontal="center" vertical="center" wrapText="1"/>
      <protection locked="0"/>
    </xf>
    <xf numFmtId="0" fontId="16" fillId="7" borderId="49" xfId="0" applyFont="1" applyFill="1" applyBorder="1" applyAlignment="1" applyProtection="1">
      <alignment horizontal="center" vertical="center" wrapText="1"/>
      <protection locked="0"/>
    </xf>
    <xf numFmtId="0" fontId="18" fillId="10" borderId="20" xfId="0" applyFont="1" applyFill="1" applyBorder="1" applyAlignment="1" applyProtection="1">
      <alignment horizontal="center"/>
      <protection locked="0"/>
    </xf>
    <xf numFmtId="0" fontId="18" fillId="10" borderId="21" xfId="0" applyFont="1" applyFill="1" applyBorder="1" applyAlignment="1" applyProtection="1">
      <alignment horizontal="center"/>
      <protection locked="0"/>
    </xf>
    <xf numFmtId="0" fontId="18" fillId="10" borderId="1" xfId="0" applyFont="1" applyFill="1" applyBorder="1" applyAlignment="1" applyProtection="1">
      <alignment horizontal="center"/>
      <protection locked="0"/>
    </xf>
    <xf numFmtId="0" fontId="18" fillId="11" borderId="20" xfId="0" applyFont="1" applyFill="1" applyBorder="1" applyAlignment="1" applyProtection="1">
      <alignment horizontal="center"/>
      <protection locked="0"/>
    </xf>
    <xf numFmtId="0" fontId="18" fillId="11" borderId="21" xfId="0" applyFont="1" applyFill="1" applyBorder="1" applyAlignment="1" applyProtection="1">
      <alignment horizontal="center"/>
      <protection locked="0"/>
    </xf>
    <xf numFmtId="0" fontId="18" fillId="11" borderId="1" xfId="0" applyFont="1" applyFill="1" applyBorder="1" applyAlignment="1" applyProtection="1">
      <alignment horizontal="center"/>
      <protection locked="0"/>
    </xf>
    <xf numFmtId="0" fontId="18" fillId="12" borderId="20" xfId="0" applyFont="1" applyFill="1" applyBorder="1" applyAlignment="1" applyProtection="1">
      <alignment horizontal="center"/>
      <protection locked="0"/>
    </xf>
    <xf numFmtId="0" fontId="18" fillId="12" borderId="21" xfId="0" applyFont="1" applyFill="1" applyBorder="1" applyAlignment="1" applyProtection="1">
      <alignment horizontal="center"/>
      <protection locked="0"/>
    </xf>
    <xf numFmtId="0" fontId="18" fillId="12" borderId="43" xfId="0" applyFont="1" applyFill="1" applyBorder="1" applyAlignment="1" applyProtection="1">
      <alignment horizontal="center"/>
      <protection locked="0"/>
    </xf>
    <xf numFmtId="0" fontId="18" fillId="12" borderId="44" xfId="0" applyFont="1" applyFill="1" applyBorder="1" applyAlignment="1" applyProtection="1">
      <alignment horizontal="center"/>
      <protection locked="0"/>
    </xf>
    <xf numFmtId="0" fontId="18" fillId="13" borderId="25" xfId="0" applyFont="1" applyFill="1" applyBorder="1" applyAlignment="1" applyProtection="1">
      <alignment horizontal="center"/>
      <protection locked="0"/>
    </xf>
    <xf numFmtId="0" fontId="18" fillId="13" borderId="21" xfId="0" applyFont="1" applyFill="1" applyBorder="1" applyAlignment="1" applyProtection="1">
      <alignment horizontal="center"/>
      <protection locked="0"/>
    </xf>
    <xf numFmtId="0" fontId="18" fillId="13" borderId="44" xfId="0" applyFont="1" applyFill="1" applyBorder="1" applyAlignment="1" applyProtection="1">
      <alignment horizontal="center"/>
      <protection locked="0"/>
    </xf>
    <xf numFmtId="164" fontId="11" fillId="8" borderId="31" xfId="0" applyNumberFormat="1" applyFont="1" applyFill="1" applyBorder="1" applyAlignment="1" applyProtection="1">
      <alignment horizontal="center" vertical="center"/>
      <protection locked="0"/>
    </xf>
    <xf numFmtId="0" fontId="18" fillId="10" borderId="32" xfId="0" applyFont="1" applyFill="1" applyBorder="1" applyAlignment="1" applyProtection="1">
      <alignment horizontal="center" vertical="top" wrapText="1"/>
      <protection locked="0"/>
    </xf>
    <xf numFmtId="0" fontId="18" fillId="10" borderId="33" xfId="0" applyFont="1" applyFill="1" applyBorder="1" applyAlignment="1" applyProtection="1">
      <alignment horizontal="center" vertical="top" wrapText="1"/>
      <protection locked="0"/>
    </xf>
    <xf numFmtId="0" fontId="18" fillId="10" borderId="34" xfId="0" applyFont="1" applyFill="1" applyBorder="1" applyAlignment="1" applyProtection="1">
      <alignment horizontal="center" vertical="top" wrapText="1"/>
      <protection locked="0"/>
    </xf>
    <xf numFmtId="0" fontId="18" fillId="11" borderId="32" xfId="0" applyFont="1" applyFill="1" applyBorder="1" applyAlignment="1" applyProtection="1">
      <alignment horizontal="center" vertical="top" wrapText="1"/>
      <protection locked="0"/>
    </xf>
    <xf numFmtId="0" fontId="18" fillId="11" borderId="33" xfId="0" applyFont="1" applyFill="1" applyBorder="1" applyAlignment="1" applyProtection="1">
      <alignment horizontal="center" vertical="top" wrapText="1"/>
      <protection locked="0"/>
    </xf>
    <xf numFmtId="0" fontId="18" fillId="11" borderId="34" xfId="0" applyFont="1" applyFill="1" applyBorder="1" applyAlignment="1" applyProtection="1">
      <alignment horizontal="center" vertical="top" wrapText="1"/>
      <protection locked="0"/>
    </xf>
    <xf numFmtId="0" fontId="18" fillId="12" borderId="32" xfId="0" applyFont="1" applyFill="1" applyBorder="1" applyAlignment="1" applyProtection="1">
      <alignment horizontal="center" vertical="top" wrapText="1"/>
      <protection locked="0"/>
    </xf>
    <xf numFmtId="0" fontId="18" fillId="12" borderId="33" xfId="0" applyFont="1" applyFill="1" applyBorder="1" applyAlignment="1" applyProtection="1">
      <alignment horizontal="center" vertical="top" wrapText="1"/>
      <protection locked="0"/>
    </xf>
    <xf numFmtId="0" fontId="18" fillId="12" borderId="45" xfId="0" applyFont="1" applyFill="1" applyBorder="1" applyAlignment="1" applyProtection="1">
      <alignment horizontal="center" vertical="top" wrapText="1"/>
      <protection locked="0"/>
    </xf>
    <xf numFmtId="0" fontId="18" fillId="12" borderId="35" xfId="0" applyFont="1" applyFill="1" applyBorder="1" applyAlignment="1" applyProtection="1">
      <alignment horizontal="center" vertical="top" wrapText="1"/>
      <protection locked="0"/>
    </xf>
    <xf numFmtId="0" fontId="18" fillId="13" borderId="36" xfId="0" applyFont="1" applyFill="1" applyBorder="1" applyAlignment="1" applyProtection="1">
      <alignment horizontal="center" vertical="top" wrapText="1"/>
      <protection locked="0"/>
    </xf>
    <xf numFmtId="0" fontId="18" fillId="13" borderId="33" xfId="0" applyFont="1" applyFill="1" applyBorder="1" applyAlignment="1" applyProtection="1">
      <alignment horizontal="center" vertical="top" wrapText="1"/>
      <protection locked="0"/>
    </xf>
    <xf numFmtId="0" fontId="18" fillId="13" borderId="35" xfId="0" applyFont="1" applyFill="1" applyBorder="1" applyAlignment="1" applyProtection="1">
      <alignment horizontal="center" vertical="top" wrapText="1"/>
      <protection locked="0"/>
    </xf>
    <xf numFmtId="0" fontId="16" fillId="7" borderId="50" xfId="0" applyFont="1" applyFill="1" applyBorder="1" applyAlignment="1" applyProtection="1">
      <alignment horizontal="center" vertical="center" wrapText="1"/>
      <protection locked="0"/>
    </xf>
    <xf numFmtId="0" fontId="3" fillId="16" borderId="36" xfId="0" applyFont="1" applyFill="1" applyBorder="1" applyAlignment="1" applyProtection="1">
      <alignment horizontal="center" vertical="center" wrapText="1"/>
      <protection locked="0"/>
    </xf>
    <xf numFmtId="0" fontId="14" fillId="10" borderId="51" xfId="0" applyFont="1" applyFill="1" applyBorder="1" applyAlignment="1" applyProtection="1">
      <alignment horizontal="center" vertical="center"/>
      <protection locked="0"/>
    </xf>
    <xf numFmtId="0" fontId="14" fillId="10" borderId="52" xfId="0" applyFont="1" applyFill="1" applyBorder="1" applyAlignment="1" applyProtection="1">
      <alignment horizontal="center" vertical="center"/>
      <protection locked="0"/>
    </xf>
    <xf numFmtId="0" fontId="14" fillId="11" borderId="51" xfId="0" applyFont="1" applyFill="1" applyBorder="1" applyAlignment="1" applyProtection="1">
      <alignment horizontal="center" vertical="center"/>
      <protection locked="0"/>
    </xf>
    <xf numFmtId="0" fontId="14" fillId="11" borderId="52" xfId="0" applyFont="1" applyFill="1" applyBorder="1" applyAlignment="1" applyProtection="1">
      <alignment horizontal="center" vertical="center"/>
      <protection locked="0"/>
    </xf>
    <xf numFmtId="0" fontId="14" fillId="12" borderId="51" xfId="0" applyFont="1" applyFill="1" applyBorder="1" applyAlignment="1" applyProtection="1">
      <alignment horizontal="center" vertical="center"/>
      <protection locked="0"/>
    </xf>
    <xf numFmtId="0" fontId="14" fillId="13" borderId="52" xfId="0" applyFont="1" applyFill="1" applyBorder="1" applyAlignment="1" applyProtection="1">
      <alignment horizontal="center" vertical="center"/>
      <protection locked="0"/>
    </xf>
    <xf numFmtId="0" fontId="14" fillId="13" borderId="51" xfId="0" applyFont="1" applyFill="1" applyBorder="1" applyAlignment="1" applyProtection="1">
      <alignment horizontal="center" vertical="center"/>
      <protection locked="0"/>
    </xf>
    <xf numFmtId="164" fontId="11" fillId="7" borderId="31" xfId="0" applyNumberFormat="1" applyFont="1" applyFill="1" applyBorder="1" applyAlignment="1" applyProtection="1">
      <alignment horizontal="center" vertical="center"/>
      <protection locked="0"/>
    </xf>
    <xf numFmtId="0" fontId="17" fillId="7" borderId="34" xfId="0" applyFont="1" applyFill="1" applyBorder="1" applyAlignment="1" applyProtection="1">
      <alignment horizontal="left" vertical="center"/>
      <protection locked="0"/>
    </xf>
    <xf numFmtId="0" fontId="14" fillId="12" borderId="52" xfId="0" applyFont="1" applyFill="1" applyBorder="1" applyAlignment="1" applyProtection="1">
      <alignment horizontal="center" vertical="center"/>
      <protection locked="0"/>
    </xf>
    <xf numFmtId="0" fontId="14" fillId="12" borderId="53" xfId="0" applyFont="1" applyFill="1" applyBorder="1" applyAlignment="1" applyProtection="1">
      <alignment horizontal="center" vertical="center"/>
      <protection locked="0"/>
    </xf>
    <xf numFmtId="0" fontId="14" fillId="13" borderId="54" xfId="0" applyFont="1" applyFill="1" applyBorder="1" applyAlignment="1" applyProtection="1">
      <alignment horizontal="center" vertical="center"/>
      <protection locked="0"/>
    </xf>
    <xf numFmtId="0" fontId="17" fillId="7" borderId="42" xfId="0" applyFont="1" applyFill="1" applyBorder="1" applyAlignment="1" applyProtection="1">
      <alignment horizontal="left" vertical="center"/>
      <protection locked="0"/>
    </xf>
    <xf numFmtId="0" fontId="16" fillId="7" borderId="41" xfId="0" applyNumberFormat="1" applyFont="1" applyFill="1" applyBorder="1" applyAlignment="1" applyProtection="1">
      <alignment horizontal="center" vertical="center" wrapText="1"/>
      <protection locked="0"/>
    </xf>
    <xf numFmtId="0" fontId="16" fillId="7" borderId="0" xfId="0" applyNumberFormat="1" applyFont="1" applyFill="1" applyBorder="1" applyAlignment="1" applyProtection="1">
      <alignment horizontal="center" vertical="center" wrapText="1"/>
      <protection locked="0"/>
    </xf>
    <xf numFmtId="0" fontId="16" fillId="7" borderId="45" xfId="0" applyNumberFormat="1" applyFont="1" applyFill="1" applyBorder="1" applyAlignment="1" applyProtection="1">
      <alignment horizontal="center" vertical="center" wrapText="1"/>
      <protection locked="0"/>
    </xf>
    <xf numFmtId="0" fontId="16" fillId="7" borderId="50" xfId="0" applyNumberFormat="1" applyFont="1" applyFill="1" applyBorder="1" applyAlignment="1" applyProtection="1">
      <alignment horizontal="center" vertical="center" wrapText="1"/>
      <protection locked="0"/>
    </xf>
    <xf numFmtId="0" fontId="16" fillId="7" borderId="48" xfId="0" applyNumberFormat="1" applyFont="1" applyFill="1" applyBorder="1" applyAlignment="1" applyProtection="1">
      <alignment horizontal="center" vertical="center" wrapText="1"/>
      <protection locked="0"/>
    </xf>
    <xf numFmtId="0" fontId="16" fillId="7" borderId="49" xfId="0" applyNumberFormat="1" applyFont="1" applyFill="1" applyBorder="1" applyAlignment="1" applyProtection="1">
      <alignment horizontal="center" vertical="center" wrapText="1"/>
      <protection locked="0"/>
    </xf>
    <xf numFmtId="0" fontId="3" fillId="18" borderId="36" xfId="0" applyFont="1" applyFill="1" applyBorder="1" applyAlignment="1" applyProtection="1">
      <alignment horizontal="center" vertical="center" wrapText="1"/>
      <protection locked="0"/>
    </xf>
    <xf numFmtId="0" fontId="19" fillId="7" borderId="42" xfId="0" applyFont="1" applyFill="1" applyBorder="1" applyAlignment="1" applyProtection="1">
      <alignment horizontal="left" vertical="center" wrapText="1"/>
      <protection locked="0"/>
    </xf>
    <xf numFmtId="0" fontId="19" fillId="7" borderId="1" xfId="0" applyFont="1" applyFill="1" applyBorder="1" applyAlignment="1" applyProtection="1">
      <alignment horizontal="left" vertical="center" wrapText="1"/>
      <protection locked="0"/>
    </xf>
    <xf numFmtId="0" fontId="16" fillId="7" borderId="2" xfId="0" applyNumberFormat="1" applyFont="1" applyFill="1" applyBorder="1" applyAlignment="1" applyProtection="1">
      <alignment horizontal="center" vertical="center" wrapText="1"/>
      <protection locked="0"/>
    </xf>
    <xf numFmtId="0" fontId="18" fillId="15" borderId="55" xfId="0" applyFont="1" applyFill="1" applyBorder="1" applyAlignment="1" applyProtection="1">
      <alignment horizontal="center" vertical="center"/>
      <protection locked="0"/>
    </xf>
    <xf numFmtId="0" fontId="18" fillId="15" borderId="56" xfId="0" applyFont="1" applyFill="1" applyBorder="1" applyAlignment="1" applyProtection="1">
      <alignment horizontal="center" vertical="center"/>
      <protection locked="0"/>
    </xf>
    <xf numFmtId="0" fontId="18" fillId="15" borderId="3" xfId="0" applyFont="1" applyFill="1" applyBorder="1" applyAlignment="1" applyProtection="1">
      <alignment horizontal="center" vertical="center"/>
      <protection locked="0"/>
    </xf>
    <xf numFmtId="0" fontId="3" fillId="16" borderId="55" xfId="0" applyFont="1" applyFill="1" applyBorder="1" applyAlignment="1" applyProtection="1">
      <alignment horizontal="center" vertical="center" wrapText="1"/>
      <protection locked="0"/>
    </xf>
    <xf numFmtId="0" fontId="3" fillId="16" borderId="56" xfId="0" applyFont="1" applyFill="1" applyBorder="1" applyAlignment="1" applyProtection="1">
      <alignment horizontal="center" vertical="center" wrapText="1"/>
      <protection locked="0"/>
    </xf>
    <xf numFmtId="0" fontId="3" fillId="16" borderId="57" xfId="0" applyFont="1" applyFill="1" applyBorder="1" applyAlignment="1" applyProtection="1">
      <alignment horizontal="center" vertical="center" wrapText="1"/>
      <protection locked="0"/>
    </xf>
    <xf numFmtId="0" fontId="3" fillId="17" borderId="55" xfId="0" applyFont="1" applyFill="1" applyBorder="1" applyAlignment="1" applyProtection="1">
      <alignment horizontal="center" vertical="center" wrapText="1"/>
      <protection locked="0"/>
    </xf>
    <xf numFmtId="0" fontId="3" fillId="17" borderId="56" xfId="0" applyFont="1" applyFill="1" applyBorder="1" applyAlignment="1" applyProtection="1">
      <alignment horizontal="center" vertical="center" wrapText="1"/>
      <protection locked="0"/>
    </xf>
    <xf numFmtId="0" fontId="3" fillId="17" borderId="57" xfId="0" applyFont="1" applyFill="1" applyBorder="1" applyAlignment="1" applyProtection="1">
      <alignment horizontal="center" vertical="center" wrapText="1"/>
      <protection locked="0"/>
    </xf>
    <xf numFmtId="0" fontId="3" fillId="18" borderId="58" xfId="0" applyFont="1" applyFill="1" applyBorder="1" applyAlignment="1" applyProtection="1">
      <alignment horizontal="center" vertical="center" wrapText="1"/>
      <protection locked="0"/>
    </xf>
    <xf numFmtId="0" fontId="3" fillId="18" borderId="56" xfId="0" applyFont="1" applyFill="1" applyBorder="1" applyAlignment="1" applyProtection="1">
      <alignment horizontal="center" vertical="center" wrapText="1"/>
      <protection locked="0"/>
    </xf>
    <xf numFmtId="0" fontId="3" fillId="18" borderId="57" xfId="0" applyFont="1" applyFill="1" applyBorder="1" applyAlignment="1" applyProtection="1">
      <alignment horizontal="center" vertical="center" wrapText="1"/>
      <protection locked="0"/>
    </xf>
    <xf numFmtId="164" fontId="11" fillId="8" borderId="59" xfId="0" applyNumberFormat="1" applyFont="1" applyFill="1" applyBorder="1" applyAlignment="1" applyProtection="1">
      <alignment horizontal="center" vertical="center"/>
      <protection locked="0"/>
    </xf>
    <xf numFmtId="0" fontId="14" fillId="11" borderId="1"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protection locked="0"/>
    </xf>
    <xf numFmtId="0" fontId="14" fillId="13" borderId="21" xfId="0" applyFont="1" applyFill="1" applyBorder="1" applyAlignment="1" applyProtection="1">
      <alignment horizontal="center" vertical="center"/>
      <protection locked="0"/>
    </xf>
    <xf numFmtId="0" fontId="11" fillId="8" borderId="38" xfId="0" applyFont="1" applyFill="1" applyBorder="1" applyAlignment="1" applyProtection="1">
      <alignment horizontal="center" vertical="center"/>
      <protection locked="0"/>
    </xf>
    <xf numFmtId="0" fontId="11" fillId="8" borderId="39" xfId="0" applyFont="1" applyFill="1" applyBorder="1" applyAlignment="1" applyProtection="1">
      <alignment horizontal="center" vertical="center"/>
      <protection locked="0"/>
    </xf>
    <xf numFmtId="0" fontId="14" fillId="13" borderId="43" xfId="0" applyFont="1" applyFill="1" applyBorder="1" applyAlignment="1" applyProtection="1">
      <alignment horizontal="center" vertical="center"/>
      <protection locked="0"/>
    </xf>
    <xf numFmtId="0" fontId="14" fillId="13" borderId="44" xfId="0" applyFont="1" applyFill="1" applyBorder="1" applyAlignment="1" applyProtection="1">
      <alignment horizontal="center" vertical="center"/>
      <protection locked="0"/>
    </xf>
    <xf numFmtId="164" fontId="11" fillId="8" borderId="38" xfId="0" applyNumberFormat="1" applyFont="1" applyFill="1" applyBorder="1" applyAlignment="1" applyProtection="1">
      <alignment horizontal="center" vertical="center"/>
      <protection locked="0"/>
    </xf>
    <xf numFmtId="0" fontId="18" fillId="15" borderId="43" xfId="0" applyFont="1" applyFill="1" applyBorder="1" applyAlignment="1" applyProtection="1">
      <alignment horizontal="center" vertical="center"/>
      <protection locked="0"/>
    </xf>
    <xf numFmtId="0" fontId="18" fillId="15" borderId="42" xfId="0" applyFont="1" applyFill="1" applyBorder="1" applyAlignment="1" applyProtection="1">
      <alignment horizontal="center" vertical="center"/>
      <protection locked="0"/>
    </xf>
    <xf numFmtId="0" fontId="19" fillId="7" borderId="50" xfId="0" applyFont="1" applyFill="1" applyBorder="1" applyAlignment="1" applyProtection="1">
      <alignment horizontal="center" vertical="center" wrapText="1"/>
      <protection locked="0"/>
    </xf>
    <xf numFmtId="0" fontId="19" fillId="7" borderId="48" xfId="0" applyFont="1" applyFill="1" applyBorder="1" applyAlignment="1" applyProtection="1">
      <alignment horizontal="center" vertical="center" wrapText="1"/>
      <protection locked="0"/>
    </xf>
    <xf numFmtId="164" fontId="11" fillId="7" borderId="63" xfId="0" applyNumberFormat="1" applyFont="1" applyFill="1" applyBorder="1" applyAlignment="1" applyProtection="1">
      <alignment horizontal="center" vertical="center"/>
      <protection locked="0"/>
    </xf>
    <xf numFmtId="0" fontId="19" fillId="7" borderId="64" xfId="0" applyFont="1" applyFill="1" applyBorder="1" applyAlignment="1" applyProtection="1">
      <alignment horizontal="center" vertical="center" wrapText="1"/>
      <protection locked="0"/>
    </xf>
    <xf numFmtId="0" fontId="14" fillId="12" borderId="23" xfId="0" applyFont="1" applyFill="1" applyBorder="1" applyAlignment="1" applyProtection="1">
      <alignment horizontal="center" vertical="center"/>
      <protection locked="0"/>
    </xf>
    <xf numFmtId="0" fontId="14" fillId="13" borderId="24" xfId="0" applyFont="1" applyFill="1" applyBorder="1" applyAlignment="1" applyProtection="1">
      <alignment horizontal="center" vertical="center"/>
      <protection locked="0"/>
    </xf>
    <xf numFmtId="0" fontId="19" fillId="7" borderId="49" xfId="0" applyFont="1" applyFill="1" applyBorder="1" applyAlignment="1" applyProtection="1">
      <alignment horizontal="center" vertical="center" wrapText="1"/>
      <protection locked="0"/>
    </xf>
    <xf numFmtId="0" fontId="18" fillId="15" borderId="25" xfId="0" applyFont="1" applyFill="1" applyBorder="1" applyAlignment="1" applyProtection="1">
      <alignment horizontal="center" vertical="center"/>
      <protection locked="0"/>
    </xf>
    <xf numFmtId="0" fontId="18" fillId="15" borderId="30" xfId="0" applyFont="1" applyFill="1" applyBorder="1" applyAlignment="1" applyProtection="1">
      <alignment horizontal="center" vertical="center"/>
      <protection locked="0"/>
    </xf>
    <xf numFmtId="0" fontId="19" fillId="7" borderId="41"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14" fillId="12" borderId="44" xfId="0" applyFont="1" applyFill="1" applyBorder="1" applyAlignment="1" applyProtection="1">
      <alignment horizontal="center" vertical="center"/>
      <protection locked="0"/>
    </xf>
    <xf numFmtId="0" fontId="3" fillId="16" borderId="37" xfId="0" applyFont="1" applyFill="1" applyBorder="1" applyAlignment="1" applyProtection="1">
      <alignment horizontal="center" vertical="center" wrapText="1"/>
      <protection locked="0"/>
    </xf>
    <xf numFmtId="0" fontId="14" fillId="11" borderId="45"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43" xfId="0" applyFont="1" applyFill="1" applyBorder="1" applyAlignment="1" applyProtection="1">
      <alignment horizontal="center" vertical="center"/>
      <protection locked="0"/>
    </xf>
    <xf numFmtId="0" fontId="18" fillId="15" borderId="40"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wrapText="1"/>
      <protection locked="0"/>
    </xf>
    <xf numFmtId="0" fontId="19" fillId="7" borderId="3" xfId="0" applyFont="1" applyFill="1" applyBorder="1" applyAlignment="1" applyProtection="1">
      <alignment horizontal="left" vertical="center" wrapText="1"/>
      <protection locked="0"/>
    </xf>
    <xf numFmtId="0" fontId="3" fillId="18" borderId="55"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xf>
    <xf numFmtId="0" fontId="9" fillId="5" borderId="23" xfId="0" applyFont="1" applyFill="1" applyBorder="1" applyAlignment="1" applyProtection="1">
      <alignment horizontal="center" vertical="center" wrapText="1"/>
      <protection locked="0"/>
    </xf>
    <xf numFmtId="0" fontId="10" fillId="6" borderId="4" xfId="0" applyFont="1" applyFill="1" applyBorder="1" applyAlignment="1" applyProtection="1">
      <alignment horizontal="center" vertical="center" wrapText="1"/>
    </xf>
    <xf numFmtId="0" fontId="21" fillId="19" borderId="13" xfId="0" applyFont="1" applyFill="1" applyBorder="1" applyAlignment="1" applyProtection="1">
      <alignment horizontal="center" vertical="center"/>
    </xf>
    <xf numFmtId="0" fontId="21" fillId="19" borderId="14" xfId="0" applyFont="1" applyFill="1" applyBorder="1" applyAlignment="1" applyProtection="1">
      <alignment horizontal="center" vertical="center"/>
    </xf>
    <xf numFmtId="0" fontId="21" fillId="19" borderId="11" xfId="0" applyFont="1" applyFill="1" applyBorder="1" applyAlignment="1" applyProtection="1">
      <alignment horizontal="center" vertical="center"/>
    </xf>
    <xf numFmtId="0" fontId="21" fillId="19" borderId="5" xfId="0" applyFont="1" applyFill="1" applyBorder="1" applyAlignment="1" applyProtection="1">
      <alignment horizontal="center" vertical="center"/>
    </xf>
    <xf numFmtId="0" fontId="21" fillId="7" borderId="13" xfId="0" applyFont="1" applyFill="1" applyBorder="1" applyAlignment="1" applyProtection="1">
      <alignment horizontal="center" vertical="center"/>
    </xf>
    <xf numFmtId="0" fontId="21" fillId="7" borderId="11" xfId="0" applyFont="1" applyFill="1" applyBorder="1" applyAlignment="1" applyProtection="1">
      <alignment horizontal="center" vertical="center"/>
    </xf>
    <xf numFmtId="0" fontId="21" fillId="7" borderId="5" xfId="0" applyFont="1" applyFill="1" applyBorder="1" applyAlignment="1" applyProtection="1">
      <alignment horizontal="center" vertical="center"/>
    </xf>
    <xf numFmtId="0" fontId="21" fillId="7" borderId="15" xfId="0" applyFont="1" applyFill="1" applyBorder="1" applyAlignment="1" applyProtection="1">
      <alignment horizontal="center" vertical="center"/>
    </xf>
    <xf numFmtId="0" fontId="22" fillId="19" borderId="13" xfId="0" applyFont="1" applyFill="1" applyBorder="1" applyAlignment="1" applyProtection="1">
      <alignment horizontal="center" vertical="center"/>
    </xf>
    <xf numFmtId="0" fontId="22" fillId="19" borderId="2" xfId="0" applyFont="1" applyFill="1" applyBorder="1" applyAlignment="1" applyProtection="1">
      <alignment horizontal="center" vertical="center"/>
    </xf>
    <xf numFmtId="0" fontId="22" fillId="19" borderId="12" xfId="0" applyFont="1" applyFill="1" applyBorder="1" applyAlignment="1" applyProtection="1">
      <alignment horizontal="center" vertical="center"/>
    </xf>
    <xf numFmtId="0" fontId="22" fillId="19" borderId="55" xfId="0" applyFont="1" applyFill="1" applyBorder="1" applyAlignment="1" applyProtection="1">
      <alignment horizontal="center" vertical="center"/>
    </xf>
    <xf numFmtId="0" fontId="22" fillId="19" borderId="64" xfId="0" applyFont="1" applyFill="1" applyBorder="1" applyAlignment="1" applyProtection="1">
      <alignment horizontal="center" vertical="center"/>
    </xf>
    <xf numFmtId="0" fontId="22" fillId="19" borderId="14" xfId="0" applyFont="1" applyFill="1" applyBorder="1" applyAlignment="1" applyProtection="1">
      <alignment horizontal="center" vertical="center"/>
    </xf>
    <xf numFmtId="0" fontId="22" fillId="19" borderId="4" xfId="0" applyFont="1" applyFill="1" applyBorder="1" applyAlignment="1" applyProtection="1">
      <alignment horizontal="center" vertical="center"/>
    </xf>
    <xf numFmtId="0" fontId="22" fillId="19" borderId="15" xfId="0" applyFont="1" applyFill="1" applyBorder="1" applyAlignment="1" applyProtection="1">
      <alignment horizontal="center" vertical="center"/>
    </xf>
    <xf numFmtId="0" fontId="21" fillId="20" borderId="65" xfId="0" applyFont="1" applyFill="1" applyBorder="1" applyAlignment="1" applyProtection="1">
      <alignment horizontal="center" vertical="center"/>
    </xf>
    <xf numFmtId="0" fontId="21" fillId="20" borderId="66" xfId="0" applyFont="1" applyFill="1" applyBorder="1" applyAlignment="1" applyProtection="1">
      <alignment horizontal="center" vertical="center"/>
    </xf>
    <xf numFmtId="0" fontId="21" fillId="20" borderId="67"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1" borderId="63" xfId="0" applyFont="1" applyFill="1" applyBorder="1" applyAlignment="1" applyProtection="1">
      <alignment horizontal="center" vertical="center"/>
    </xf>
    <xf numFmtId="0" fontId="21" fillId="22" borderId="63" xfId="0" applyFont="1" applyFill="1" applyBorder="1" applyAlignment="1" applyProtection="1">
      <alignment horizontal="center" vertical="center"/>
    </xf>
    <xf numFmtId="0" fontId="23" fillId="16" borderId="13" xfId="0" applyFont="1" applyFill="1" applyBorder="1" applyAlignment="1" applyProtection="1">
      <alignment horizontal="center" vertical="center"/>
    </xf>
    <xf numFmtId="0" fontId="23" fillId="16" borderId="14" xfId="0" applyFont="1" applyFill="1" applyBorder="1" applyAlignment="1" applyProtection="1">
      <alignment horizontal="center" vertical="center"/>
    </xf>
    <xf numFmtId="0" fontId="23" fillId="16" borderId="14" xfId="0" applyFont="1" applyFill="1" applyBorder="1" applyAlignment="1" applyProtection="1">
      <alignment horizontal="center" vertical="center" wrapText="1"/>
    </xf>
    <xf numFmtId="0" fontId="23" fillId="16"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23" fillId="17" borderId="10" xfId="0" applyFont="1" applyFill="1" applyBorder="1" applyAlignment="1" applyProtection="1">
      <alignment horizontal="center" vertical="center" wrapText="1"/>
    </xf>
    <xf numFmtId="0" fontId="23" fillId="15" borderId="10" xfId="0" applyFont="1" applyFill="1" applyBorder="1" applyAlignment="1" applyProtection="1">
      <alignment horizontal="center" vertical="center" wrapText="1"/>
    </xf>
    <xf numFmtId="0" fontId="3" fillId="23" borderId="0" xfId="0" applyFont="1" applyFill="1" applyAlignment="1" applyProtection="1">
      <alignment horizontal="center" vertical="center"/>
    </xf>
    <xf numFmtId="0" fontId="24" fillId="7" borderId="13" xfId="0" applyFont="1" applyFill="1" applyBorder="1" applyAlignment="1" applyProtection="1">
      <alignment horizontal="center" vertical="center"/>
    </xf>
    <xf numFmtId="0" fontId="24" fillId="7" borderId="14" xfId="0" applyFont="1" applyFill="1" applyBorder="1" applyAlignment="1" applyProtection="1">
      <alignment horizontal="center" vertical="center"/>
    </xf>
    <xf numFmtId="0" fontId="24" fillId="7" borderId="5" xfId="0" applyFont="1" applyFill="1" applyBorder="1" applyAlignment="1" applyProtection="1">
      <alignment horizontal="center" vertical="center"/>
    </xf>
    <xf numFmtId="0" fontId="24" fillId="7" borderId="10" xfId="0" applyFont="1" applyFill="1" applyBorder="1" applyAlignment="1" applyProtection="1">
      <alignment horizontal="center" vertical="center"/>
    </xf>
    <xf numFmtId="0" fontId="23" fillId="16" borderId="12" xfId="0" applyFont="1" applyFill="1" applyBorder="1" applyAlignment="1" applyProtection="1">
      <alignment horizontal="center" vertical="center" wrapText="1"/>
    </xf>
    <xf numFmtId="0" fontId="23" fillId="16" borderId="15"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xf>
    <xf numFmtId="0" fontId="24" fillId="7" borderId="15"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3" fillId="16" borderId="6" xfId="0" applyFont="1" applyFill="1" applyBorder="1" applyAlignment="1" applyProtection="1">
      <alignment horizontal="center" vertical="center" wrapText="1"/>
    </xf>
    <xf numFmtId="0" fontId="23" fillId="16" borderId="11" xfId="0" applyFont="1" applyFill="1" applyBorder="1" applyAlignment="1" applyProtection="1">
      <alignment horizontal="center" vertical="center" wrapText="1"/>
    </xf>
    <xf numFmtId="0" fontId="3" fillId="24" borderId="0" xfId="0" applyFont="1" applyFill="1" applyAlignment="1" applyProtection="1">
      <alignment horizontal="center" vertical="center"/>
    </xf>
    <xf numFmtId="0" fontId="23" fillId="16" borderId="6" xfId="0" applyFont="1" applyFill="1" applyBorder="1" applyAlignment="1" applyProtection="1">
      <alignment horizontal="center" vertical="center"/>
    </xf>
    <xf numFmtId="0" fontId="21" fillId="2" borderId="59" xfId="0" applyFont="1" applyFill="1" applyBorder="1" applyAlignment="1" applyProtection="1">
      <alignment horizontal="center" vertical="center"/>
    </xf>
    <xf numFmtId="0" fontId="24" fillId="7" borderId="6"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0" fillId="25" borderId="0" xfId="0" applyFill="1" applyProtection="1"/>
    <xf numFmtId="0" fontId="27" fillId="25" borderId="0" xfId="0" applyFont="1" applyFill="1" applyAlignment="1" applyProtection="1">
      <alignment horizontal="left" vertical="center"/>
    </xf>
    <xf numFmtId="0" fontId="26" fillId="25" borderId="0" xfId="0" applyFont="1" applyFill="1" applyAlignment="1" applyProtection="1">
      <alignment horizontal="center" vertical="center"/>
    </xf>
    <xf numFmtId="0" fontId="0" fillId="26" borderId="0" xfId="0" applyFill="1" applyProtection="1"/>
    <xf numFmtId="0" fontId="26" fillId="26" borderId="0" xfId="0" applyFont="1" applyFill="1" applyAlignment="1" applyProtection="1">
      <alignment horizontal="center" vertical="center"/>
    </xf>
    <xf numFmtId="0" fontId="0" fillId="0" borderId="0" xfId="0" applyProtection="1"/>
    <xf numFmtId="0" fontId="28" fillId="26" borderId="0" xfId="0" applyFont="1" applyFill="1" applyAlignment="1" applyProtection="1">
      <alignment horizontal="left" vertical="center"/>
    </xf>
    <xf numFmtId="0" fontId="29" fillId="26" borderId="0" xfId="0" applyFont="1" applyFill="1" applyAlignment="1" applyProtection="1">
      <alignment horizontal="left" vertical="center"/>
    </xf>
    <xf numFmtId="0" fontId="1" fillId="26" borderId="0" xfId="0" applyFont="1" applyFill="1" applyAlignment="1" applyProtection="1">
      <alignment horizontal="left" vertical="center"/>
    </xf>
    <xf numFmtId="0" fontId="10" fillId="4" borderId="22" xfId="0" applyFont="1" applyFill="1" applyBorder="1" applyAlignment="1" applyProtection="1">
      <alignment horizontal="center" vertical="center" wrapText="1"/>
      <protection locked="0"/>
    </xf>
    <xf numFmtId="0" fontId="10" fillId="4" borderId="23" xfId="0" applyFont="1" applyFill="1" applyBorder="1" applyAlignment="1" applyProtection="1">
      <alignment horizontal="center" vertical="center" wrapText="1"/>
      <protection locked="0"/>
    </xf>
    <xf numFmtId="0" fontId="10" fillId="4" borderId="69" xfId="0" applyFont="1" applyFill="1" applyBorder="1" applyAlignment="1" applyProtection="1">
      <alignment horizontal="center" vertical="center" wrapText="1"/>
      <protection locked="0"/>
    </xf>
    <xf numFmtId="0" fontId="9" fillId="5" borderId="22" xfId="0" applyFont="1" applyFill="1" applyBorder="1" applyAlignment="1" applyProtection="1">
      <alignment horizontal="center" vertical="center" wrapText="1"/>
      <protection locked="0"/>
    </xf>
    <xf numFmtId="0" fontId="9" fillId="5" borderId="24"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0" fontId="10" fillId="6" borderId="23" xfId="0" applyFont="1" applyFill="1" applyBorder="1" applyAlignment="1" applyProtection="1">
      <alignment horizontal="center" vertical="center" wrapText="1"/>
      <protection locked="0"/>
    </xf>
    <xf numFmtId="0" fontId="10" fillId="6" borderId="24" xfId="0" applyFont="1" applyFill="1" applyBorder="1" applyAlignment="1" applyProtection="1">
      <alignment horizontal="center" vertical="center" wrapText="1"/>
      <protection locked="0"/>
    </xf>
    <xf numFmtId="0" fontId="0" fillId="27" borderId="70" xfId="0" applyFill="1" applyBorder="1" applyProtection="1">
      <protection locked="0"/>
    </xf>
    <xf numFmtId="0" fontId="0" fillId="27" borderId="71" xfId="0" applyFill="1" applyBorder="1" applyProtection="1">
      <protection locked="0"/>
    </xf>
    <xf numFmtId="0" fontId="0" fillId="27" borderId="72" xfId="0" applyFill="1" applyBorder="1" applyProtection="1">
      <protection locked="0"/>
    </xf>
    <xf numFmtId="0" fontId="26" fillId="27" borderId="73" xfId="0" applyFont="1" applyFill="1" applyBorder="1" applyAlignment="1" applyProtection="1">
      <alignment horizontal="center" vertical="center"/>
      <protection locked="0"/>
    </xf>
    <xf numFmtId="0" fontId="26" fillId="27" borderId="71" xfId="0" applyFont="1" applyFill="1" applyBorder="1" applyAlignment="1" applyProtection="1">
      <alignment horizontal="center" vertical="center"/>
      <protection locked="0"/>
    </xf>
    <xf numFmtId="0" fontId="26" fillId="27" borderId="74" xfId="0" applyFont="1" applyFill="1" applyBorder="1" applyAlignment="1" applyProtection="1">
      <alignment horizontal="center" vertical="center"/>
      <protection locked="0"/>
    </xf>
    <xf numFmtId="0" fontId="26" fillId="27" borderId="70" xfId="0" applyFont="1" applyFill="1" applyBorder="1" applyAlignment="1" applyProtection="1">
      <alignment horizontal="center" vertical="center"/>
      <protection locked="0"/>
    </xf>
    <xf numFmtId="0" fontId="26" fillId="27" borderId="72" xfId="0" applyFont="1" applyFill="1" applyBorder="1" applyAlignment="1" applyProtection="1">
      <alignment horizontal="center" vertical="center"/>
      <protection locked="0"/>
    </xf>
    <xf numFmtId="0" fontId="30" fillId="27" borderId="54" xfId="0" applyFont="1" applyFill="1" applyBorder="1" applyAlignment="1" applyProtection="1">
      <alignment horizontal="center" vertical="center"/>
      <protection locked="0"/>
    </xf>
    <xf numFmtId="0" fontId="30" fillId="27" borderId="51" xfId="0" applyFont="1" applyFill="1" applyBorder="1" applyAlignment="1" applyProtection="1">
      <alignment horizontal="center" vertical="center"/>
      <protection locked="0"/>
    </xf>
    <xf numFmtId="0" fontId="30" fillId="27" borderId="47" xfId="0" applyFont="1" applyFill="1" applyBorder="1" applyAlignment="1" applyProtection="1">
      <alignment horizontal="center" vertical="center"/>
      <protection locked="0"/>
    </xf>
    <xf numFmtId="0" fontId="30" fillId="27" borderId="52" xfId="0" applyFont="1" applyFill="1" applyBorder="1" applyAlignment="1" applyProtection="1">
      <alignment horizontal="center" vertical="center"/>
      <protection locked="0"/>
    </xf>
    <xf numFmtId="0" fontId="30" fillId="27" borderId="53" xfId="0" applyFont="1" applyFill="1" applyBorder="1" applyAlignment="1" applyProtection="1">
      <alignment horizontal="center" vertical="center"/>
      <protection locked="0"/>
    </xf>
    <xf numFmtId="0" fontId="31" fillId="27" borderId="54" xfId="0" applyFont="1" applyFill="1" applyBorder="1" applyAlignment="1" applyProtection="1">
      <alignment horizontal="center" vertical="center"/>
      <protection locked="0"/>
    </xf>
    <xf numFmtId="0" fontId="31" fillId="27" borderId="51" xfId="0" applyFont="1" applyFill="1" applyBorder="1" applyAlignment="1" applyProtection="1">
      <alignment horizontal="center" vertical="center"/>
      <protection locked="0"/>
    </xf>
    <xf numFmtId="0" fontId="31" fillId="27" borderId="34" xfId="0" applyFont="1" applyFill="1" applyBorder="1" applyAlignment="1" applyProtection="1">
      <alignment horizontal="center" vertical="center"/>
      <protection locked="0"/>
    </xf>
    <xf numFmtId="0" fontId="30" fillId="27" borderId="52" xfId="0" applyFont="1" applyFill="1" applyBorder="1" applyAlignment="1" applyProtection="1">
      <alignment horizontal="center" vertical="center" wrapText="1"/>
      <protection locked="0"/>
    </xf>
    <xf numFmtId="0" fontId="30" fillId="27" borderId="51" xfId="0" applyFont="1" applyFill="1" applyBorder="1" applyAlignment="1" applyProtection="1">
      <alignment horizontal="center" vertical="center" wrapText="1"/>
      <protection locked="0"/>
    </xf>
    <xf numFmtId="0" fontId="30" fillId="27" borderId="47" xfId="0" applyFont="1" applyFill="1" applyBorder="1" applyAlignment="1" applyProtection="1">
      <alignment horizontal="center" vertical="center" wrapText="1"/>
      <protection locked="0"/>
    </xf>
    <xf numFmtId="0" fontId="31" fillId="27" borderId="0" xfId="0" applyFont="1" applyFill="1" applyBorder="1" applyAlignment="1" applyProtection="1">
      <alignment horizontal="center" vertical="center"/>
      <protection locked="0"/>
    </xf>
    <xf numFmtId="0" fontId="31" fillId="27" borderId="53" xfId="0" applyFont="1" applyFill="1" applyBorder="1" applyAlignment="1" applyProtection="1">
      <alignment horizontal="center" vertical="center"/>
      <protection locked="0"/>
    </xf>
    <xf numFmtId="0" fontId="0" fillId="28" borderId="54" xfId="0" applyFill="1" applyBorder="1" applyProtection="1">
      <protection locked="0"/>
    </xf>
    <xf numFmtId="0" fontId="0" fillId="28" borderId="51" xfId="0" applyFill="1" applyBorder="1" applyProtection="1">
      <protection locked="0"/>
    </xf>
    <xf numFmtId="0" fontId="0" fillId="28" borderId="47" xfId="0" applyFill="1" applyBorder="1" applyProtection="1">
      <protection locked="0"/>
    </xf>
    <xf numFmtId="0" fontId="30" fillId="27" borderId="53" xfId="0" applyFont="1" applyFill="1" applyBorder="1" applyAlignment="1" applyProtection="1">
      <alignment horizontal="center" vertical="center" wrapText="1"/>
      <protection locked="0"/>
    </xf>
    <xf numFmtId="0" fontId="30" fillId="29" borderId="54" xfId="0" applyFont="1" applyFill="1" applyBorder="1" applyAlignment="1" applyProtection="1">
      <alignment horizontal="center" vertical="center" wrapText="1"/>
      <protection locked="0"/>
    </xf>
    <xf numFmtId="0" fontId="30" fillId="29" borderId="51" xfId="0" applyFont="1" applyFill="1" applyBorder="1" applyAlignment="1" applyProtection="1">
      <alignment horizontal="center" vertical="center" wrapText="1"/>
      <protection locked="0"/>
    </xf>
    <xf numFmtId="0" fontId="30" fillId="29" borderId="52" xfId="0" applyFont="1" applyFill="1" applyBorder="1" applyAlignment="1" applyProtection="1">
      <alignment horizontal="center" vertical="center" wrapText="1"/>
      <protection locked="0"/>
    </xf>
    <xf numFmtId="0" fontId="31" fillId="27" borderId="47" xfId="0" applyFont="1" applyFill="1" applyBorder="1" applyAlignment="1" applyProtection="1">
      <alignment horizontal="center" vertical="center"/>
      <protection locked="0"/>
    </xf>
    <xf numFmtId="0" fontId="0" fillId="28" borderId="75" xfId="0" applyFill="1" applyBorder="1" applyProtection="1">
      <protection locked="0"/>
    </xf>
    <xf numFmtId="0" fontId="0" fillId="28" borderId="76" xfId="0" applyFill="1" applyBorder="1" applyProtection="1">
      <protection locked="0"/>
    </xf>
    <xf numFmtId="0" fontId="0" fillId="28" borderId="77" xfId="0" applyFill="1" applyBorder="1" applyProtection="1">
      <protection locked="0"/>
    </xf>
    <xf numFmtId="0" fontId="30" fillId="27" borderId="54" xfId="0" applyFont="1" applyFill="1" applyBorder="1" applyAlignment="1" applyProtection="1">
      <alignment horizontal="center" vertical="center" wrapText="1"/>
      <protection locked="0"/>
    </xf>
    <xf numFmtId="0" fontId="31" fillId="27" borderId="76" xfId="0" applyFont="1" applyFill="1" applyBorder="1" applyAlignment="1" applyProtection="1">
      <alignment horizontal="center" vertical="center"/>
      <protection locked="0"/>
    </xf>
    <xf numFmtId="0" fontId="30" fillId="27" borderId="43" xfId="0" applyFont="1" applyFill="1" applyBorder="1" applyAlignment="1" applyProtection="1">
      <alignment horizontal="center" vertical="center" wrapText="1"/>
      <protection locked="0"/>
    </xf>
    <xf numFmtId="0" fontId="31" fillId="27" borderId="78" xfId="0" applyFont="1" applyFill="1" applyBorder="1" applyAlignment="1" applyProtection="1">
      <alignment horizontal="center" vertical="center"/>
      <protection locked="0"/>
    </xf>
    <xf numFmtId="0" fontId="31" fillId="27" borderId="77" xfId="0" applyFont="1" applyFill="1" applyBorder="1" applyAlignment="1" applyProtection="1">
      <alignment horizontal="center" vertical="center"/>
      <protection locked="0"/>
    </xf>
    <xf numFmtId="0" fontId="30" fillId="29" borderId="75" xfId="0" applyFont="1" applyFill="1" applyBorder="1" applyAlignment="1" applyProtection="1">
      <alignment horizontal="center" vertical="center" wrapText="1"/>
      <protection locked="0"/>
    </xf>
    <xf numFmtId="0" fontId="30" fillId="29" borderId="76" xfId="0" applyFont="1" applyFill="1" applyBorder="1" applyAlignment="1" applyProtection="1">
      <alignment horizontal="center" vertical="center" wrapText="1"/>
      <protection locked="0"/>
    </xf>
    <xf numFmtId="0" fontId="30" fillId="29" borderId="77" xfId="0" applyFont="1" applyFill="1" applyBorder="1" applyAlignment="1" applyProtection="1">
      <alignment horizontal="center" vertical="center" wrapText="1"/>
      <protection locked="0"/>
    </xf>
    <xf numFmtId="0" fontId="30" fillId="29" borderId="79" xfId="0" applyFont="1" applyFill="1" applyBorder="1" applyAlignment="1" applyProtection="1">
      <alignment horizontal="center" vertical="center" wrapText="1"/>
      <protection locked="0"/>
    </xf>
    <xf numFmtId="0" fontId="2" fillId="29" borderId="77" xfId="0" applyFont="1" applyFill="1" applyBorder="1" applyAlignment="1" applyProtection="1">
      <alignment horizontal="center" vertical="center" wrapText="1"/>
      <protection locked="0"/>
    </xf>
    <xf numFmtId="0" fontId="32" fillId="26" borderId="0" xfId="0" applyFont="1" applyFill="1" applyBorder="1" applyAlignment="1" applyProtection="1">
      <alignment horizontal="center" vertical="center"/>
      <protection locked="0"/>
    </xf>
    <xf numFmtId="0" fontId="0" fillId="26" borderId="0" xfId="0" applyFill="1" applyBorder="1" applyProtection="1">
      <protection locked="0"/>
    </xf>
    <xf numFmtId="0" fontId="31" fillId="27" borderId="63" xfId="0" applyFont="1" applyFill="1" applyBorder="1" applyAlignment="1" applyProtection="1">
      <alignment horizontal="center" vertical="center"/>
      <protection locked="0"/>
    </xf>
    <xf numFmtId="0" fontId="30" fillId="26" borderId="0" xfId="0" applyFont="1" applyFill="1" applyBorder="1" applyAlignment="1" applyProtection="1">
      <alignment horizontal="center" vertical="center" wrapText="1"/>
      <protection locked="0"/>
    </xf>
    <xf numFmtId="0" fontId="31" fillId="27" borderId="80" xfId="0" applyFont="1" applyFill="1" applyBorder="1" applyAlignment="1" applyProtection="1">
      <alignment horizontal="center" vertical="center"/>
      <protection locked="0"/>
    </xf>
    <xf numFmtId="0" fontId="2" fillId="26" borderId="0" xfId="0" applyFont="1" applyFill="1" applyBorder="1" applyAlignment="1" applyProtection="1">
      <alignment horizontal="center" vertical="center" wrapText="1"/>
      <protection locked="0"/>
    </xf>
    <xf numFmtId="0" fontId="28" fillId="26" borderId="0" xfId="0" applyFont="1" applyFill="1" applyBorder="1" applyAlignment="1" applyProtection="1">
      <alignment horizontal="left" vertical="center"/>
    </xf>
    <xf numFmtId="0" fontId="33" fillId="2" borderId="0" xfId="0" applyFont="1" applyFill="1" applyAlignment="1" applyProtection="1">
      <alignment horizontal="left" vertical="center"/>
    </xf>
    <xf numFmtId="0" fontId="3" fillId="0" borderId="0" xfId="0" applyFont="1" applyBorder="1" applyAlignment="1" applyProtection="1">
      <alignment horizontal="center" vertical="center"/>
    </xf>
    <xf numFmtId="0" fontId="3" fillId="2" borderId="0" xfId="0" applyFont="1" applyFill="1" applyAlignment="1" applyProtection="1">
      <alignment horizontal="center" vertical="top"/>
    </xf>
    <xf numFmtId="0" fontId="9" fillId="5" borderId="23" xfId="0" applyFont="1" applyFill="1" applyBorder="1" applyAlignment="1" applyProtection="1">
      <alignment horizontal="center" vertical="center" wrapText="1"/>
    </xf>
    <xf numFmtId="0" fontId="34" fillId="2" borderId="0" xfId="0" applyFont="1" applyFill="1" applyAlignment="1" applyProtection="1">
      <alignment horizontal="center" vertical="top"/>
    </xf>
    <xf numFmtId="0" fontId="29" fillId="26" borderId="0" xfId="0" applyFont="1" applyFill="1" applyBorder="1" applyAlignment="1" applyProtection="1">
      <alignment horizontal="left" vertical="center"/>
    </xf>
    <xf numFmtId="0" fontId="0" fillId="26" borderId="1" xfId="0" applyFill="1" applyBorder="1" applyProtection="1"/>
    <xf numFmtId="0" fontId="0" fillId="2" borderId="0" xfId="0" applyFill="1" applyProtection="1"/>
    <xf numFmtId="0" fontId="26" fillId="2" borderId="0" xfId="0" applyFont="1" applyFill="1" applyAlignment="1" applyProtection="1">
      <alignment horizontal="center" vertical="center"/>
    </xf>
    <xf numFmtId="0" fontId="26" fillId="2" borderId="0" xfId="0" applyFont="1" applyFill="1" applyAlignment="1" applyProtection="1">
      <alignment horizontal="center" vertical="top"/>
    </xf>
    <xf numFmtId="0" fontId="3" fillId="0" borderId="0" xfId="0" applyFont="1" applyAlignment="1" applyProtection="1">
      <alignment horizontal="center" vertical="top"/>
    </xf>
    <xf numFmtId="0" fontId="9" fillId="3" borderId="1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8" fillId="7" borderId="12"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6" fillId="6" borderId="8"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14" fillId="14" borderId="45" xfId="0" applyFont="1" applyFill="1" applyBorder="1" applyAlignment="1" applyProtection="1">
      <alignment horizontal="center" vertical="top" wrapText="1"/>
      <protection locked="0"/>
    </xf>
    <xf numFmtId="0" fontId="14" fillId="14" borderId="34" xfId="0" applyFont="1" applyFill="1" applyBorder="1" applyAlignment="1" applyProtection="1">
      <alignment horizontal="center" vertical="top" wrapText="1"/>
      <protection locked="0"/>
    </xf>
    <xf numFmtId="0" fontId="12" fillId="9" borderId="17" xfId="0" applyFont="1" applyFill="1" applyBorder="1" applyAlignment="1" applyProtection="1">
      <alignment horizontal="center"/>
      <protection locked="0"/>
    </xf>
    <xf numFmtId="0" fontId="12" fillId="9" borderId="18" xfId="0" applyFont="1" applyFill="1" applyBorder="1" applyAlignment="1" applyProtection="1">
      <alignment horizontal="center"/>
      <protection locked="0"/>
    </xf>
    <xf numFmtId="0" fontId="12" fillId="9" borderId="19" xfId="0" applyFont="1" applyFill="1" applyBorder="1" applyAlignment="1" applyProtection="1">
      <alignment horizontal="center"/>
      <protection locked="0"/>
    </xf>
    <xf numFmtId="0" fontId="13" fillId="6" borderId="27" xfId="0" applyFont="1" applyFill="1" applyBorder="1" applyAlignment="1" applyProtection="1">
      <alignment horizontal="center" vertical="center"/>
      <protection locked="0"/>
    </xf>
    <xf numFmtId="0" fontId="13" fillId="6" borderId="28" xfId="0" applyFont="1" applyFill="1" applyBorder="1" applyAlignment="1" applyProtection="1">
      <alignment horizontal="center" vertical="center"/>
      <protection locked="0"/>
    </xf>
    <xf numFmtId="0" fontId="13" fillId="6" borderId="29" xfId="0" applyFont="1" applyFill="1" applyBorder="1" applyAlignment="1" applyProtection="1">
      <alignment horizontal="center" vertical="center"/>
      <protection locked="0"/>
    </xf>
    <xf numFmtId="0" fontId="14" fillId="14" borderId="27" xfId="0" applyFont="1" applyFill="1" applyBorder="1" applyAlignment="1" applyProtection="1">
      <alignment horizontal="center" vertical="center" wrapText="1"/>
      <protection locked="0"/>
    </xf>
    <xf numFmtId="0" fontId="14" fillId="14" borderId="28" xfId="0" applyFont="1" applyFill="1" applyBorder="1" applyAlignment="1" applyProtection="1">
      <alignment horizontal="center" vertical="center" wrapText="1"/>
      <protection locked="0"/>
    </xf>
    <xf numFmtId="0" fontId="14" fillId="14" borderId="29" xfId="0" applyFont="1" applyFill="1" applyBorder="1" applyAlignment="1" applyProtection="1">
      <alignment horizontal="center" vertical="center" wrapText="1"/>
      <protection locked="0"/>
    </xf>
    <xf numFmtId="0" fontId="15" fillId="7" borderId="37" xfId="0" applyFont="1" applyFill="1" applyBorder="1" applyAlignment="1" applyProtection="1">
      <alignment horizontal="justify" vertical="center" wrapText="1"/>
      <protection locked="0"/>
    </xf>
    <xf numFmtId="0" fontId="15" fillId="7" borderId="20" xfId="0" applyFont="1" applyFill="1" applyBorder="1" applyAlignment="1" applyProtection="1">
      <alignment horizontal="justify" vertical="center" wrapText="1"/>
      <protection locked="0"/>
    </xf>
    <xf numFmtId="0" fontId="15" fillId="7" borderId="36" xfId="0" applyFont="1" applyFill="1" applyBorder="1" applyAlignment="1" applyProtection="1">
      <alignment horizontal="justify" vertical="center" wrapText="1"/>
      <protection locked="0"/>
    </xf>
    <xf numFmtId="0" fontId="15" fillId="7" borderId="40" xfId="0" applyFont="1" applyFill="1" applyBorder="1" applyAlignment="1" applyProtection="1">
      <alignment horizontal="justify" vertical="center" wrapText="1"/>
      <protection locked="0"/>
    </xf>
    <xf numFmtId="0" fontId="15" fillId="7" borderId="25" xfId="0" applyFont="1" applyFill="1" applyBorder="1" applyAlignment="1" applyProtection="1">
      <alignment horizontal="justify" vertical="center" wrapText="1"/>
      <protection locked="0"/>
    </xf>
    <xf numFmtId="0" fontId="14" fillId="14" borderId="45" xfId="0" applyFont="1" applyFill="1" applyBorder="1" applyAlignment="1" applyProtection="1">
      <alignment horizontal="center" vertical="center" wrapText="1"/>
      <protection locked="0"/>
    </xf>
    <xf numFmtId="0" fontId="14" fillId="14" borderId="34"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justify" vertical="center" wrapText="1"/>
      <protection locked="0"/>
    </xf>
    <xf numFmtId="0" fontId="15" fillId="7" borderId="45" xfId="0" applyFont="1" applyFill="1" applyBorder="1" applyAlignment="1" applyProtection="1">
      <alignment horizontal="justify" vertical="center" wrapText="1"/>
      <protection locked="0"/>
    </xf>
    <xf numFmtId="0" fontId="15" fillId="7" borderId="40" xfId="0" applyNumberFormat="1" applyFont="1" applyFill="1" applyBorder="1" applyAlignment="1" applyProtection="1">
      <alignment horizontal="justify" vertical="center" wrapText="1"/>
      <protection locked="0"/>
    </xf>
    <xf numFmtId="0" fontId="15" fillId="7" borderId="25" xfId="0" applyNumberFormat="1" applyFont="1" applyFill="1" applyBorder="1" applyAlignment="1" applyProtection="1">
      <alignment horizontal="justify" vertical="center" wrapText="1"/>
      <protection locked="0"/>
    </xf>
    <xf numFmtId="0" fontId="15" fillId="7" borderId="36" xfId="0" applyNumberFormat="1" applyFont="1" applyFill="1" applyBorder="1" applyAlignment="1" applyProtection="1">
      <alignment horizontal="justify" vertical="center" wrapText="1"/>
      <protection locked="0"/>
    </xf>
    <xf numFmtId="0" fontId="15" fillId="7" borderId="37" xfId="0" applyNumberFormat="1" applyFont="1" applyFill="1" applyBorder="1" applyAlignment="1" applyProtection="1">
      <alignment horizontal="justify" vertical="center" wrapText="1"/>
      <protection locked="0"/>
    </xf>
    <xf numFmtId="0" fontId="15" fillId="7" borderId="20" xfId="0" applyNumberFormat="1" applyFont="1" applyFill="1" applyBorder="1" applyAlignment="1" applyProtection="1">
      <alignment horizontal="justify" vertical="center" wrapText="1"/>
      <protection locked="0"/>
    </xf>
    <xf numFmtId="0" fontId="15" fillId="7" borderId="55" xfId="0" applyNumberFormat="1" applyFont="1" applyFill="1" applyBorder="1" applyAlignment="1" applyProtection="1">
      <alignment horizontal="justify" vertical="center" wrapText="1"/>
      <protection locked="0"/>
    </xf>
    <xf numFmtId="0" fontId="12" fillId="9" borderId="4" xfId="0" applyFont="1" applyFill="1" applyBorder="1" applyAlignment="1" applyProtection="1">
      <alignment horizontal="center"/>
      <protection locked="0"/>
    </xf>
    <xf numFmtId="0" fontId="12" fillId="9" borderId="5" xfId="0" applyFont="1" applyFill="1" applyBorder="1" applyAlignment="1" applyProtection="1">
      <alignment horizontal="center"/>
      <protection locked="0"/>
    </xf>
    <xf numFmtId="0" fontId="13" fillId="6" borderId="45" xfId="0" applyFont="1" applyFill="1" applyBorder="1" applyAlignment="1" applyProtection="1">
      <alignment horizontal="center" vertical="center"/>
      <protection locked="0"/>
    </xf>
    <xf numFmtId="0" fontId="13" fillId="6" borderId="34" xfId="0" applyFont="1" applyFill="1" applyBorder="1" applyAlignment="1" applyProtection="1">
      <alignment horizontal="center" vertical="center"/>
      <protection locked="0"/>
    </xf>
    <xf numFmtId="0" fontId="15" fillId="19" borderId="28" xfId="0" applyFont="1" applyFill="1" applyBorder="1" applyAlignment="1" applyProtection="1">
      <alignment horizontal="justify" vertical="center" wrapText="1"/>
      <protection locked="0"/>
    </xf>
    <xf numFmtId="0" fontId="15" fillId="19" borderId="29" xfId="0" applyFont="1" applyFill="1" applyBorder="1" applyAlignment="1" applyProtection="1">
      <alignment horizontal="justify" vertical="center" wrapText="1"/>
      <protection locked="0"/>
    </xf>
    <xf numFmtId="0" fontId="12" fillId="6" borderId="60" xfId="0" applyFont="1" applyFill="1" applyBorder="1" applyAlignment="1" applyProtection="1">
      <alignment horizontal="center" vertical="center"/>
      <protection locked="0"/>
    </xf>
    <xf numFmtId="0" fontId="12" fillId="6" borderId="61" xfId="0" applyFont="1" applyFill="1" applyBorder="1" applyAlignment="1" applyProtection="1">
      <alignment horizontal="center" vertical="center"/>
      <protection locked="0"/>
    </xf>
    <xf numFmtId="0" fontId="12" fillId="6" borderId="62" xfId="0" applyFont="1" applyFill="1" applyBorder="1" applyAlignment="1" applyProtection="1">
      <alignment horizontal="center" vertical="center"/>
      <protection locked="0"/>
    </xf>
    <xf numFmtId="0" fontId="13" fillId="6" borderId="60" xfId="0" applyFont="1" applyFill="1" applyBorder="1" applyAlignment="1" applyProtection="1">
      <alignment horizontal="center" vertical="center"/>
      <protection locked="0"/>
    </xf>
    <xf numFmtId="0" fontId="13" fillId="6" borderId="61" xfId="0" applyFont="1" applyFill="1" applyBorder="1" applyAlignment="1" applyProtection="1">
      <alignment horizontal="center" vertical="center"/>
      <protection locked="0"/>
    </xf>
    <xf numFmtId="0" fontId="13" fillId="6" borderId="62" xfId="0" applyFont="1" applyFill="1" applyBorder="1" applyAlignment="1" applyProtection="1">
      <alignment horizontal="center" vertical="center"/>
      <protection locked="0"/>
    </xf>
    <xf numFmtId="0" fontId="9" fillId="7" borderId="40" xfId="0" applyFont="1" applyFill="1" applyBorder="1" applyAlignment="1" applyProtection="1">
      <alignment horizontal="justify" vertical="center" wrapText="1"/>
      <protection locked="0"/>
    </xf>
    <xf numFmtId="0" fontId="9" fillId="7" borderId="25" xfId="0" applyFont="1" applyFill="1" applyBorder="1" applyAlignment="1" applyProtection="1">
      <alignment horizontal="justify" vertical="center" wrapText="1"/>
      <protection locked="0"/>
    </xf>
    <xf numFmtId="0" fontId="13" fillId="6" borderId="2" xfId="0" applyFont="1" applyFill="1" applyBorder="1" applyAlignment="1" applyProtection="1">
      <alignment horizontal="center" vertical="center"/>
      <protection locked="0"/>
    </xf>
    <xf numFmtId="0" fontId="13" fillId="6" borderId="3" xfId="0" applyFont="1" applyFill="1" applyBorder="1" applyAlignment="1" applyProtection="1">
      <alignment horizontal="center" vertical="center"/>
      <protection locked="0"/>
    </xf>
    <xf numFmtId="0" fontId="9" fillId="7" borderId="37" xfId="0" applyFont="1" applyFill="1" applyBorder="1" applyAlignment="1" applyProtection="1">
      <alignment horizontal="justify" vertical="center" wrapText="1"/>
      <protection locked="0"/>
    </xf>
    <xf numFmtId="0" fontId="9" fillId="7" borderId="20" xfId="0" applyFont="1" applyFill="1" applyBorder="1" applyAlignment="1" applyProtection="1">
      <alignment horizontal="justify" vertical="center" wrapText="1"/>
      <protection locked="0"/>
    </xf>
    <xf numFmtId="0" fontId="9" fillId="7" borderId="58" xfId="0" applyFont="1" applyFill="1" applyBorder="1" applyAlignment="1" applyProtection="1">
      <alignment horizontal="justify" vertical="center" wrapText="1"/>
      <protection locked="0"/>
    </xf>
    <xf numFmtId="0" fontId="20" fillId="7" borderId="7" xfId="0" applyFont="1" applyFill="1" applyBorder="1" applyAlignment="1" applyProtection="1">
      <alignment horizontal="center" vertical="center"/>
    </xf>
    <xf numFmtId="0" fontId="20" fillId="7" borderId="8" xfId="0" applyFont="1" applyFill="1" applyBorder="1" applyAlignment="1" applyProtection="1">
      <alignment horizontal="center" vertical="center"/>
    </xf>
    <xf numFmtId="0" fontId="20" fillId="7" borderId="9" xfId="0" applyFont="1" applyFill="1" applyBorder="1" applyAlignment="1" applyProtection="1">
      <alignment horizontal="center" vertical="center"/>
    </xf>
    <xf numFmtId="0" fontId="20" fillId="7" borderId="16" xfId="0" applyFont="1" applyFill="1" applyBorder="1" applyAlignment="1" applyProtection="1">
      <alignment horizontal="center" vertical="center"/>
    </xf>
    <xf numFmtId="0" fontId="20" fillId="7" borderId="0" xfId="0" applyFont="1" applyFill="1" applyBorder="1" applyAlignment="1" applyProtection="1">
      <alignment horizontal="center" vertical="center"/>
    </xf>
    <xf numFmtId="0" fontId="20" fillId="7" borderId="1" xfId="0" applyFont="1" applyFill="1" applyBorder="1" applyAlignment="1" applyProtection="1">
      <alignment horizontal="center" vertical="center"/>
    </xf>
    <xf numFmtId="0" fontId="20" fillId="7" borderId="68" xfId="0" applyFont="1" applyFill="1" applyBorder="1" applyAlignment="1" applyProtection="1">
      <alignment horizontal="center" vertical="center"/>
    </xf>
    <xf numFmtId="0" fontId="20" fillId="7" borderId="2" xfId="0" applyFont="1" applyFill="1" applyBorder="1" applyAlignment="1" applyProtection="1">
      <alignment horizontal="center" vertical="center"/>
    </xf>
    <xf numFmtId="0" fontId="20" fillId="7" borderId="3"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6" fillId="4" borderId="23" xfId="0" applyFont="1" applyFill="1" applyBorder="1" applyAlignment="1" applyProtection="1">
      <alignment horizontal="center" vertical="center"/>
    </xf>
    <xf numFmtId="0" fontId="6" fillId="4" borderId="24"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 fillId="27" borderId="0" xfId="0" applyFont="1" applyFill="1" applyAlignment="1" applyProtection="1">
      <alignment horizontal="left" vertical="center"/>
    </xf>
    <xf numFmtId="0" fontId="5" fillId="3" borderId="6"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14"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protection locked="0"/>
    </xf>
    <xf numFmtId="0" fontId="6" fillId="6" borderId="15" xfId="0" applyFont="1" applyFill="1" applyBorder="1" applyAlignment="1" applyProtection="1">
      <alignment horizontal="center" vertical="center"/>
      <protection locked="0"/>
    </xf>
  </cellXfs>
  <cellStyles count="1">
    <cellStyle name="Normal" xfId="0" builtinId="0"/>
  </cellStyles>
  <dxfs count="2">
    <dxf>
      <font>
        <color rgb="FFFF0000"/>
      </font>
      <fill>
        <patternFill>
          <bgColor theme="6" tint="0.79998168889431442"/>
        </patternFill>
      </fill>
    </dxf>
    <dxf>
      <font>
        <b/>
        <i val="0"/>
        <color rgb="FFF8F8F8"/>
      </font>
      <fill>
        <patternFill>
          <bgColor rgb="FFC00000"/>
        </patternFill>
      </fill>
    </dxf>
  </dxfs>
  <tableStyles count="0" defaultTableStyle="TableStyleMedium2" defaultPivotStyle="PivotStyleLight16"/>
  <colors>
    <mruColors>
      <color rgb="FF666699"/>
      <color rgb="FF9999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5291</xdr:colOff>
      <xdr:row>0</xdr:row>
      <xdr:rowOff>1</xdr:rowOff>
    </xdr:from>
    <xdr:to>
      <xdr:col>2</xdr:col>
      <xdr:colOff>23583</xdr:colOff>
      <xdr:row>1</xdr:row>
      <xdr:rowOff>301065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6" y="1"/>
          <a:ext cx="653292" cy="428064"/>
        </a:xfrm>
        <a:prstGeom prst="rect">
          <a:avLst/>
        </a:prstGeom>
      </xdr:spPr>
    </xdr:pic>
    <xdr:clientData/>
  </xdr:twoCellAnchor>
  <xdr:twoCellAnchor editAs="oneCell">
    <xdr:from>
      <xdr:col>1</xdr:col>
      <xdr:colOff>0</xdr:colOff>
      <xdr:row>203</xdr:row>
      <xdr:rowOff>0</xdr:rowOff>
    </xdr:from>
    <xdr:to>
      <xdr:col>7</xdr:col>
      <xdr:colOff>119495</xdr:colOff>
      <xdr:row>255</xdr:row>
      <xdr:rowOff>41654</xdr:rowOff>
    </xdr:to>
    <xdr:pic>
      <xdr:nvPicPr>
        <xdr:cNvPr id="4"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568" y="64553523"/>
          <a:ext cx="7289222" cy="8700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294414</xdr:colOff>
      <xdr:row>203</xdr:row>
      <xdr:rowOff>8659</xdr:rowOff>
    </xdr:from>
    <xdr:to>
      <xdr:col>20</xdr:col>
      <xdr:colOff>376386</xdr:colOff>
      <xdr:row>218</xdr:row>
      <xdr:rowOff>142009</xdr:rowOff>
    </xdr:to>
    <xdr:pic>
      <xdr:nvPicPr>
        <xdr:cNvPr id="2" name="Imag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76709" y="64562182"/>
          <a:ext cx="9728200" cy="27051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46"/>
  <sheetViews>
    <sheetView tabSelected="1" zoomScale="90" zoomScaleNormal="90" workbookViewId="0">
      <pane ySplit="3" topLeftCell="A4" activePane="bottomLeft" state="frozen"/>
      <selection pane="bottomLeft" activeCell="I142" sqref="I142"/>
    </sheetView>
  </sheetViews>
  <sheetFormatPr baseColWidth="10" defaultRowHeight="12.75" x14ac:dyDescent="0.25"/>
  <cols>
    <col min="1" max="1" width="1.7109375" style="1" customWidth="1"/>
    <col min="2" max="2" width="9.42578125" style="3" customWidth="1"/>
    <col min="3" max="3" width="41.85546875" style="340" customWidth="1"/>
    <col min="4" max="4" width="6" style="340" customWidth="1"/>
    <col min="5" max="5" width="28.7109375" style="3" customWidth="1"/>
    <col min="6" max="15" width="10.7109375" style="3" customWidth="1"/>
    <col min="16" max="21" width="11.7109375" style="3" customWidth="1"/>
    <col min="22" max="22" width="11.28515625" style="3" customWidth="1"/>
    <col min="23" max="23" width="9.140625" style="3" customWidth="1"/>
    <col min="24" max="24" width="11.7109375" style="3" customWidth="1"/>
    <col min="25" max="25" width="1.7109375" style="1" customWidth="1"/>
    <col min="26" max="96" width="11.42578125" style="1"/>
    <col min="97" max="16384" width="11.42578125" style="3"/>
  </cols>
  <sheetData>
    <row r="1" spans="1:96" s="1" customFormat="1" ht="10.5" customHeight="1" thickBot="1" x14ac:dyDescent="0.3">
      <c r="B1" s="346" t="s">
        <v>0</v>
      </c>
      <c r="C1" s="346"/>
      <c r="D1" s="346"/>
      <c r="E1" s="347"/>
      <c r="F1" s="2"/>
      <c r="G1" s="2"/>
      <c r="H1" s="2"/>
      <c r="I1" s="2"/>
      <c r="J1" s="2"/>
    </row>
    <row r="2" spans="1:96" ht="24.75" customHeight="1" thickBot="1" x14ac:dyDescent="0.3">
      <c r="B2" s="348"/>
      <c r="C2" s="348"/>
      <c r="D2" s="348"/>
      <c r="E2" s="349"/>
      <c r="F2" s="350" t="s">
        <v>1</v>
      </c>
      <c r="G2" s="350"/>
      <c r="H2" s="350"/>
      <c r="I2" s="350"/>
      <c r="J2" s="351"/>
      <c r="K2" s="352" t="s">
        <v>2</v>
      </c>
      <c r="L2" s="353"/>
      <c r="M2" s="353"/>
      <c r="N2" s="353"/>
      <c r="O2" s="354"/>
      <c r="P2" s="355" t="s">
        <v>3</v>
      </c>
      <c r="Q2" s="356"/>
      <c r="R2" s="356"/>
      <c r="S2" s="356"/>
      <c r="T2" s="356"/>
      <c r="U2" s="357"/>
      <c r="V2" s="358" t="s">
        <v>4</v>
      </c>
      <c r="W2" s="359"/>
      <c r="X2" s="360"/>
    </row>
    <row r="3" spans="1:96" ht="57" customHeight="1" thickBot="1" x14ac:dyDescent="0.3">
      <c r="B3" s="4" t="s">
        <v>5</v>
      </c>
      <c r="C3" s="5" t="s">
        <v>6</v>
      </c>
      <c r="D3" s="344" t="s">
        <v>7</v>
      </c>
      <c r="E3" s="345"/>
      <c r="F3" s="6" t="s">
        <v>8</v>
      </c>
      <c r="G3" s="7" t="s">
        <v>9</v>
      </c>
      <c r="H3" s="7" t="s">
        <v>10</v>
      </c>
      <c r="I3" s="7" t="s">
        <v>11</v>
      </c>
      <c r="J3" s="8" t="s">
        <v>12</v>
      </c>
      <c r="K3" s="9" t="s">
        <v>13</v>
      </c>
      <c r="L3" s="10" t="s">
        <v>14</v>
      </c>
      <c r="M3" s="10" t="s">
        <v>15</v>
      </c>
      <c r="N3" s="10" t="s">
        <v>16</v>
      </c>
      <c r="O3" s="11" t="s">
        <v>17</v>
      </c>
      <c r="P3" s="12" t="s">
        <v>18</v>
      </c>
      <c r="Q3" s="13" t="s">
        <v>19</v>
      </c>
      <c r="R3" s="13" t="s">
        <v>20</v>
      </c>
      <c r="S3" s="13" t="s">
        <v>21</v>
      </c>
      <c r="T3" s="13" t="s">
        <v>22</v>
      </c>
      <c r="U3" s="14" t="s">
        <v>23</v>
      </c>
      <c r="V3" s="15" t="s">
        <v>24</v>
      </c>
      <c r="W3" s="16" t="s">
        <v>25</v>
      </c>
      <c r="X3" s="17" t="s">
        <v>26</v>
      </c>
    </row>
    <row r="4" spans="1:96" ht="12.75" customHeight="1" x14ac:dyDescent="0.2">
      <c r="B4" s="18"/>
      <c r="C4" s="363" t="s">
        <v>27</v>
      </c>
      <c r="D4" s="364"/>
      <c r="E4" s="365"/>
      <c r="F4" s="19"/>
      <c r="G4" s="20"/>
      <c r="H4" s="20"/>
      <c r="I4" s="20"/>
      <c r="J4" s="21"/>
      <c r="K4" s="22"/>
      <c r="L4" s="23"/>
      <c r="M4" s="23"/>
      <c r="N4" s="23"/>
      <c r="O4" s="24"/>
      <c r="P4" s="25"/>
      <c r="Q4" s="26"/>
      <c r="R4" s="26"/>
      <c r="S4" s="27"/>
      <c r="T4" s="26"/>
      <c r="U4" s="28"/>
      <c r="V4" s="29"/>
      <c r="W4" s="30"/>
      <c r="X4" s="31"/>
    </row>
    <row r="5" spans="1:96" x14ac:dyDescent="0.25">
      <c r="B5" s="18"/>
      <c r="C5" s="366" t="s">
        <v>28</v>
      </c>
      <c r="D5" s="367"/>
      <c r="E5" s="368"/>
      <c r="F5" s="32"/>
      <c r="G5" s="33"/>
      <c r="H5" s="33"/>
      <c r="I5" s="33"/>
      <c r="J5" s="34"/>
      <c r="K5" s="35"/>
      <c r="L5" s="36"/>
      <c r="M5" s="36"/>
      <c r="N5" s="36"/>
      <c r="O5" s="37"/>
      <c r="P5" s="38"/>
      <c r="Q5" s="39"/>
      <c r="R5" s="39"/>
      <c r="S5" s="40"/>
      <c r="T5" s="39"/>
      <c r="U5" s="41"/>
      <c r="V5" s="42"/>
      <c r="W5" s="42"/>
      <c r="X5" s="43"/>
    </row>
    <row r="6" spans="1:96" s="331" customFormat="1" ht="12.75" customHeight="1" x14ac:dyDescent="0.25">
      <c r="A6" s="244"/>
      <c r="B6" s="44"/>
      <c r="C6" s="369" t="s">
        <v>29</v>
      </c>
      <c r="D6" s="370"/>
      <c r="E6" s="371"/>
      <c r="F6" s="45"/>
      <c r="G6" s="46"/>
      <c r="H6" s="46"/>
      <c r="I6" s="46"/>
      <c r="J6" s="47"/>
      <c r="K6" s="48"/>
      <c r="L6" s="49"/>
      <c r="M6" s="49"/>
      <c r="N6" s="49"/>
      <c r="O6" s="50"/>
      <c r="P6" s="51"/>
      <c r="Q6" s="52"/>
      <c r="R6" s="52"/>
      <c r="S6" s="53"/>
      <c r="T6" s="52"/>
      <c r="U6" s="54"/>
      <c r="V6" s="55"/>
      <c r="W6" s="55"/>
      <c r="X6" s="56"/>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row>
    <row r="7" spans="1:96" ht="30" customHeight="1" x14ac:dyDescent="0.25">
      <c r="B7" s="57">
        <v>41522</v>
      </c>
      <c r="C7" s="372" t="s">
        <v>30</v>
      </c>
      <c r="D7" s="58" t="s">
        <v>31</v>
      </c>
      <c r="E7" s="59"/>
      <c r="F7" s="60"/>
      <c r="G7" s="61"/>
      <c r="H7" s="61"/>
      <c r="I7" s="61"/>
      <c r="J7" s="62"/>
      <c r="K7" s="63"/>
      <c r="L7" s="64"/>
      <c r="M7" s="64"/>
      <c r="N7" s="64"/>
      <c r="O7" s="65"/>
      <c r="P7" s="66"/>
      <c r="Q7" s="67"/>
      <c r="R7" s="67"/>
      <c r="S7" s="67"/>
      <c r="T7" s="67"/>
      <c r="U7" s="68"/>
      <c r="V7" s="69"/>
      <c r="W7" s="70"/>
      <c r="X7" s="71"/>
    </row>
    <row r="8" spans="1:96" ht="30" customHeight="1" x14ac:dyDescent="0.25">
      <c r="B8" s="57">
        <v>41529</v>
      </c>
      <c r="C8" s="373"/>
      <c r="D8" s="58" t="s">
        <v>32</v>
      </c>
      <c r="E8" s="59"/>
      <c r="F8" s="72"/>
      <c r="G8" s="73"/>
      <c r="H8" s="73"/>
      <c r="I8" s="73"/>
      <c r="J8" s="74"/>
      <c r="K8" s="63"/>
      <c r="L8" s="64"/>
      <c r="M8" s="64"/>
      <c r="N8" s="64"/>
      <c r="O8" s="65"/>
      <c r="P8" s="66"/>
      <c r="Q8" s="67"/>
      <c r="R8" s="67"/>
      <c r="S8" s="67"/>
      <c r="T8" s="67"/>
      <c r="U8" s="68"/>
      <c r="V8" s="69"/>
      <c r="W8" s="70"/>
      <c r="X8" s="71"/>
    </row>
    <row r="9" spans="1:96" ht="30" customHeight="1" x14ac:dyDescent="0.25">
      <c r="B9" s="75"/>
      <c r="C9" s="374"/>
      <c r="D9" s="58" t="s">
        <v>33</v>
      </c>
      <c r="E9" s="59"/>
      <c r="F9" s="76"/>
      <c r="G9" s="77"/>
      <c r="H9" s="77"/>
      <c r="I9" s="77"/>
      <c r="J9" s="78"/>
      <c r="K9" s="63"/>
      <c r="L9" s="64"/>
      <c r="M9" s="64"/>
      <c r="N9" s="64"/>
      <c r="O9" s="65"/>
      <c r="P9" s="66"/>
      <c r="Q9" s="67"/>
      <c r="R9" s="67"/>
      <c r="S9" s="67"/>
      <c r="T9" s="67"/>
      <c r="U9" s="68"/>
      <c r="V9" s="69"/>
      <c r="W9" s="70"/>
      <c r="X9" s="71"/>
    </row>
    <row r="10" spans="1:96" ht="30" customHeight="1" x14ac:dyDescent="0.25">
      <c r="B10" s="79"/>
      <c r="C10" s="375" t="s">
        <v>34</v>
      </c>
      <c r="D10" s="80"/>
      <c r="E10" s="81"/>
      <c r="F10" s="60"/>
      <c r="G10" s="61"/>
      <c r="H10" s="61"/>
      <c r="I10" s="61"/>
      <c r="J10" s="62"/>
      <c r="K10" s="82"/>
      <c r="L10" s="83"/>
      <c r="M10" s="83"/>
      <c r="N10" s="83"/>
      <c r="O10" s="84"/>
      <c r="P10" s="85"/>
      <c r="Q10" s="86"/>
      <c r="R10" s="86"/>
      <c r="S10" s="86"/>
      <c r="T10" s="86"/>
      <c r="U10" s="87"/>
      <c r="V10" s="88"/>
      <c r="W10" s="89"/>
      <c r="X10" s="90"/>
    </row>
    <row r="11" spans="1:96" ht="30" customHeight="1" x14ac:dyDescent="0.25">
      <c r="B11" s="75"/>
      <c r="C11" s="376"/>
      <c r="D11" s="58"/>
      <c r="E11" s="59"/>
      <c r="F11" s="60"/>
      <c r="G11" s="61"/>
      <c r="H11" s="61"/>
      <c r="I11" s="61"/>
      <c r="J11" s="62"/>
      <c r="K11" s="63"/>
      <c r="L11" s="64"/>
      <c r="M11" s="64"/>
      <c r="N11" s="64"/>
      <c r="O11" s="65"/>
      <c r="P11" s="66"/>
      <c r="Q11" s="67"/>
      <c r="R11" s="67"/>
      <c r="S11" s="67"/>
      <c r="T11" s="67"/>
      <c r="U11" s="68"/>
      <c r="V11" s="69"/>
      <c r="W11" s="70"/>
      <c r="X11" s="71"/>
    </row>
    <row r="12" spans="1:96" ht="30" customHeight="1" x14ac:dyDescent="0.25">
      <c r="B12" s="75"/>
      <c r="C12" s="374"/>
      <c r="D12" s="91"/>
      <c r="E12" s="92"/>
      <c r="F12" s="93"/>
      <c r="G12" s="94"/>
      <c r="H12" s="94"/>
      <c r="I12" s="94"/>
      <c r="J12" s="95"/>
      <c r="K12" s="96"/>
      <c r="L12" s="97"/>
      <c r="M12" s="97"/>
      <c r="N12" s="97"/>
      <c r="O12" s="98"/>
      <c r="P12" s="99"/>
      <c r="Q12" s="100"/>
      <c r="R12" s="100"/>
      <c r="S12" s="100"/>
      <c r="T12" s="100"/>
      <c r="U12" s="101"/>
      <c r="V12" s="102"/>
      <c r="W12" s="103"/>
      <c r="X12" s="104"/>
    </row>
    <row r="13" spans="1:96" s="331" customFormat="1" ht="12.75" customHeight="1" x14ac:dyDescent="0.25">
      <c r="A13" s="244"/>
      <c r="B13" s="105"/>
      <c r="C13" s="370" t="s">
        <v>35</v>
      </c>
      <c r="D13" s="377"/>
      <c r="E13" s="378"/>
      <c r="F13" s="45"/>
      <c r="G13" s="46"/>
      <c r="H13" s="46"/>
      <c r="I13" s="46"/>
      <c r="J13" s="47"/>
      <c r="K13" s="48"/>
      <c r="L13" s="49"/>
      <c r="M13" s="49"/>
      <c r="N13" s="49"/>
      <c r="O13" s="106"/>
      <c r="P13" s="51"/>
      <c r="Q13" s="52"/>
      <c r="R13" s="52"/>
      <c r="S13" s="52"/>
      <c r="T13" s="107"/>
      <c r="U13" s="108"/>
      <c r="V13" s="55"/>
      <c r="W13" s="109"/>
      <c r="X13" s="110"/>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row>
    <row r="14" spans="1:96" ht="30" customHeight="1" x14ac:dyDescent="0.25">
      <c r="B14" s="75"/>
      <c r="C14" s="375" t="s">
        <v>36</v>
      </c>
      <c r="D14" s="80"/>
      <c r="E14" s="81"/>
      <c r="F14" s="111"/>
      <c r="G14" s="112"/>
      <c r="H14" s="112"/>
      <c r="I14" s="112"/>
      <c r="J14" s="113"/>
      <c r="K14" s="63"/>
      <c r="L14" s="64"/>
      <c r="M14" s="64"/>
      <c r="N14" s="64"/>
      <c r="O14" s="65"/>
      <c r="P14" s="66"/>
      <c r="Q14" s="67"/>
      <c r="R14" s="67"/>
      <c r="S14" s="67"/>
      <c r="T14" s="67"/>
      <c r="U14" s="68"/>
      <c r="V14" s="69"/>
      <c r="W14" s="70"/>
      <c r="X14" s="71"/>
    </row>
    <row r="15" spans="1:96" ht="30" customHeight="1" x14ac:dyDescent="0.25">
      <c r="B15" s="75"/>
      <c r="C15" s="376"/>
      <c r="D15" s="58"/>
      <c r="E15" s="59"/>
      <c r="F15" s="60"/>
      <c r="G15" s="61"/>
      <c r="H15" s="61"/>
      <c r="I15" s="61"/>
      <c r="J15" s="62"/>
      <c r="K15" s="63"/>
      <c r="L15" s="64"/>
      <c r="M15" s="64"/>
      <c r="N15" s="64"/>
      <c r="O15" s="65"/>
      <c r="P15" s="66"/>
      <c r="Q15" s="67"/>
      <c r="R15" s="67"/>
      <c r="S15" s="67"/>
      <c r="T15" s="67"/>
      <c r="U15" s="68"/>
      <c r="V15" s="69"/>
      <c r="W15" s="70"/>
      <c r="X15" s="71"/>
    </row>
    <row r="16" spans="1:96" s="331" customFormat="1" ht="30" customHeight="1" x14ac:dyDescent="0.25">
      <c r="A16" s="244"/>
      <c r="B16" s="75"/>
      <c r="C16" s="379"/>
      <c r="D16" s="114"/>
      <c r="E16" s="115"/>
      <c r="F16" s="60"/>
      <c r="G16" s="61"/>
      <c r="H16" s="61"/>
      <c r="I16" s="61"/>
      <c r="J16" s="62"/>
      <c r="K16" s="63"/>
      <c r="L16" s="64"/>
      <c r="M16" s="64"/>
      <c r="N16" s="64"/>
      <c r="O16" s="65"/>
      <c r="P16" s="66"/>
      <c r="Q16" s="67"/>
      <c r="R16" s="67"/>
      <c r="S16" s="67"/>
      <c r="T16" s="67"/>
      <c r="U16" s="68"/>
      <c r="V16" s="69"/>
      <c r="W16" s="70"/>
      <c r="X16" s="71"/>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row>
    <row r="17" spans="1:96" ht="30" customHeight="1" x14ac:dyDescent="0.25">
      <c r="B17" s="75"/>
      <c r="C17" s="376"/>
      <c r="D17" s="58"/>
      <c r="E17" s="59"/>
      <c r="F17" s="60"/>
      <c r="G17" s="61"/>
      <c r="H17" s="61"/>
      <c r="I17" s="61"/>
      <c r="J17" s="62"/>
      <c r="K17" s="63"/>
      <c r="L17" s="64"/>
      <c r="M17" s="64"/>
      <c r="N17" s="64"/>
      <c r="O17" s="65"/>
      <c r="P17" s="66"/>
      <c r="Q17" s="67"/>
      <c r="R17" s="67"/>
      <c r="S17" s="67"/>
      <c r="T17" s="67"/>
      <c r="U17" s="68"/>
      <c r="V17" s="69"/>
      <c r="W17" s="70"/>
      <c r="X17" s="71"/>
    </row>
    <row r="18" spans="1:96" ht="30" customHeight="1" x14ac:dyDescent="0.25">
      <c r="B18" s="75"/>
      <c r="C18" s="376"/>
      <c r="D18" s="58"/>
      <c r="E18" s="59"/>
      <c r="F18" s="93"/>
      <c r="G18" s="94"/>
      <c r="H18" s="94"/>
      <c r="I18" s="94"/>
      <c r="J18" s="95"/>
      <c r="K18" s="96"/>
      <c r="L18" s="97"/>
      <c r="M18" s="97"/>
      <c r="N18" s="97"/>
      <c r="O18" s="98"/>
      <c r="P18" s="99"/>
      <c r="Q18" s="100"/>
      <c r="R18" s="100"/>
      <c r="S18" s="100"/>
      <c r="T18" s="100"/>
      <c r="U18" s="101"/>
      <c r="V18" s="102"/>
      <c r="W18" s="103"/>
      <c r="X18" s="71"/>
    </row>
    <row r="19" spans="1:96" ht="12" customHeight="1" x14ac:dyDescent="0.25">
      <c r="B19" s="116"/>
      <c r="C19" s="370" t="s">
        <v>37</v>
      </c>
      <c r="D19" s="370"/>
      <c r="E19" s="371"/>
      <c r="F19" s="45"/>
      <c r="G19" s="46"/>
      <c r="H19" s="46"/>
      <c r="I19" s="46"/>
      <c r="J19" s="47"/>
      <c r="K19" s="48"/>
      <c r="L19" s="49"/>
      <c r="M19" s="49"/>
      <c r="N19" s="49"/>
      <c r="O19" s="106"/>
      <c r="P19" s="51"/>
      <c r="Q19" s="52"/>
      <c r="R19" s="52"/>
      <c r="S19" s="52"/>
      <c r="T19" s="107"/>
      <c r="U19" s="108"/>
      <c r="V19" s="55"/>
      <c r="W19" s="109"/>
      <c r="X19" s="110"/>
    </row>
    <row r="20" spans="1:96" ht="30" customHeight="1" x14ac:dyDescent="0.25">
      <c r="B20" s="79"/>
      <c r="C20" s="375" t="s">
        <v>38</v>
      </c>
      <c r="D20" s="58"/>
      <c r="E20" s="59"/>
      <c r="F20" s="117"/>
      <c r="G20" s="73"/>
      <c r="H20" s="73"/>
      <c r="I20" s="73"/>
      <c r="J20" s="74"/>
      <c r="K20" s="63"/>
      <c r="L20" s="64"/>
      <c r="M20" s="64"/>
      <c r="N20" s="64"/>
      <c r="O20" s="65"/>
      <c r="P20" s="66"/>
      <c r="Q20" s="67"/>
      <c r="R20" s="67"/>
      <c r="S20" s="67"/>
      <c r="T20" s="67"/>
      <c r="U20" s="68"/>
      <c r="V20" s="118"/>
      <c r="W20" s="70"/>
      <c r="X20" s="71"/>
    </row>
    <row r="21" spans="1:96" ht="30" customHeight="1" x14ac:dyDescent="0.25">
      <c r="B21" s="75"/>
      <c r="C21" s="376"/>
      <c r="D21" s="58"/>
      <c r="E21" s="59"/>
      <c r="F21" s="60"/>
      <c r="G21" s="61"/>
      <c r="H21" s="61"/>
      <c r="I21" s="61"/>
      <c r="J21" s="62"/>
      <c r="K21" s="63"/>
      <c r="L21" s="64"/>
      <c r="M21" s="64"/>
      <c r="N21" s="64"/>
      <c r="O21" s="65"/>
      <c r="P21" s="66"/>
      <c r="Q21" s="67"/>
      <c r="R21" s="67"/>
      <c r="S21" s="67"/>
      <c r="T21" s="67"/>
      <c r="U21" s="68"/>
      <c r="V21" s="69"/>
      <c r="W21" s="70"/>
      <c r="X21" s="71"/>
    </row>
    <row r="22" spans="1:96" s="331" customFormat="1" ht="30" customHeight="1" x14ac:dyDescent="0.25">
      <c r="A22" s="244"/>
      <c r="B22" s="75"/>
      <c r="C22" s="376"/>
      <c r="D22" s="58"/>
      <c r="E22" s="115"/>
      <c r="F22" s="60"/>
      <c r="G22" s="61"/>
      <c r="H22" s="61"/>
      <c r="I22" s="61"/>
      <c r="J22" s="62"/>
      <c r="K22" s="63"/>
      <c r="L22" s="64"/>
      <c r="M22" s="64"/>
      <c r="N22" s="64"/>
      <c r="O22" s="65"/>
      <c r="P22" s="66"/>
      <c r="Q22" s="67"/>
      <c r="R22" s="67"/>
      <c r="S22" s="67"/>
      <c r="T22" s="67"/>
      <c r="U22" s="68"/>
      <c r="V22" s="69"/>
      <c r="W22" s="70"/>
      <c r="X22" s="71"/>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row>
    <row r="23" spans="1:96" ht="30" customHeight="1" x14ac:dyDescent="0.25">
      <c r="B23" s="75"/>
      <c r="C23" s="379"/>
      <c r="D23" s="114"/>
      <c r="E23" s="59"/>
      <c r="F23" s="72"/>
      <c r="G23" s="73"/>
      <c r="H23" s="73"/>
      <c r="I23" s="73"/>
      <c r="J23" s="74"/>
      <c r="K23" s="63"/>
      <c r="L23" s="64"/>
      <c r="M23" s="64"/>
      <c r="N23" s="64"/>
      <c r="O23" s="65"/>
      <c r="P23" s="66"/>
      <c r="Q23" s="67"/>
      <c r="R23" s="67"/>
      <c r="S23" s="67"/>
      <c r="T23" s="67"/>
      <c r="U23" s="68"/>
      <c r="V23" s="69"/>
      <c r="W23" s="70"/>
      <c r="X23" s="71"/>
    </row>
    <row r="24" spans="1:96" ht="30" customHeight="1" x14ac:dyDescent="0.25">
      <c r="B24" s="75"/>
      <c r="C24" s="376"/>
      <c r="D24" s="58"/>
      <c r="E24" s="59"/>
      <c r="F24" s="60"/>
      <c r="G24" s="61"/>
      <c r="H24" s="61"/>
      <c r="I24" s="61"/>
      <c r="J24" s="62"/>
      <c r="K24" s="63"/>
      <c r="L24" s="64"/>
      <c r="M24" s="64"/>
      <c r="N24" s="64"/>
      <c r="O24" s="65"/>
      <c r="P24" s="66"/>
      <c r="Q24" s="67"/>
      <c r="R24" s="67"/>
      <c r="S24" s="67"/>
      <c r="T24" s="67"/>
      <c r="U24" s="68"/>
      <c r="V24" s="69"/>
      <c r="W24" s="70"/>
      <c r="X24" s="71"/>
    </row>
    <row r="25" spans="1:96" ht="30" customHeight="1" x14ac:dyDescent="0.25">
      <c r="B25" s="75"/>
      <c r="C25" s="376"/>
      <c r="D25" s="58"/>
      <c r="E25" s="59"/>
      <c r="F25" s="93"/>
      <c r="G25" s="94"/>
      <c r="H25" s="94"/>
      <c r="I25" s="94"/>
      <c r="J25" s="95"/>
      <c r="K25" s="63"/>
      <c r="L25" s="64"/>
      <c r="M25" s="64"/>
      <c r="N25" s="64"/>
      <c r="O25" s="65"/>
      <c r="P25" s="66"/>
      <c r="Q25" s="67"/>
      <c r="R25" s="67"/>
      <c r="S25" s="67"/>
      <c r="T25" s="67"/>
      <c r="U25" s="68"/>
      <c r="V25" s="69"/>
      <c r="W25" s="70"/>
      <c r="X25" s="71"/>
    </row>
    <row r="26" spans="1:96" ht="30" customHeight="1" x14ac:dyDescent="0.25">
      <c r="B26" s="79"/>
      <c r="C26" s="372" t="s">
        <v>39</v>
      </c>
      <c r="D26" s="80"/>
      <c r="E26" s="81"/>
      <c r="F26" s="72"/>
      <c r="G26" s="73"/>
      <c r="H26" s="73"/>
      <c r="I26" s="73"/>
      <c r="J26" s="74"/>
      <c r="K26" s="82"/>
      <c r="L26" s="83"/>
      <c r="M26" s="83"/>
      <c r="N26" s="83"/>
      <c r="O26" s="84"/>
      <c r="P26" s="85"/>
      <c r="Q26" s="86"/>
      <c r="R26" s="86"/>
      <c r="S26" s="86"/>
      <c r="T26" s="86"/>
      <c r="U26" s="87"/>
      <c r="V26" s="88"/>
      <c r="W26" s="89"/>
      <c r="X26" s="90"/>
    </row>
    <row r="27" spans="1:96" s="331" customFormat="1" ht="30" customHeight="1" x14ac:dyDescent="0.25">
      <c r="A27" s="244"/>
      <c r="B27" s="75"/>
      <c r="C27" s="373"/>
      <c r="D27" s="58"/>
      <c r="E27" s="115"/>
      <c r="F27" s="60"/>
      <c r="G27" s="61"/>
      <c r="H27" s="61"/>
      <c r="I27" s="61"/>
      <c r="J27" s="62"/>
      <c r="K27" s="63"/>
      <c r="L27" s="64"/>
      <c r="M27" s="64"/>
      <c r="N27" s="64"/>
      <c r="O27" s="65"/>
      <c r="P27" s="66"/>
      <c r="Q27" s="67"/>
      <c r="R27" s="67"/>
      <c r="S27" s="67"/>
      <c r="T27" s="67"/>
      <c r="U27" s="68"/>
      <c r="V27" s="69"/>
      <c r="W27" s="70"/>
      <c r="X27" s="71"/>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row>
    <row r="28" spans="1:96" ht="30" customHeight="1" x14ac:dyDescent="0.25">
      <c r="B28" s="75"/>
      <c r="C28" s="373"/>
      <c r="D28" s="114"/>
      <c r="E28" s="59"/>
      <c r="F28" s="72"/>
      <c r="G28" s="73"/>
      <c r="H28" s="73"/>
      <c r="I28" s="73"/>
      <c r="J28" s="74"/>
      <c r="K28" s="63"/>
      <c r="L28" s="64"/>
      <c r="M28" s="64"/>
      <c r="N28" s="64"/>
      <c r="O28" s="65"/>
      <c r="P28" s="66"/>
      <c r="Q28" s="67"/>
      <c r="R28" s="67"/>
      <c r="S28" s="67"/>
      <c r="T28" s="67"/>
      <c r="U28" s="68"/>
      <c r="V28" s="69"/>
      <c r="W28" s="70"/>
      <c r="X28" s="71"/>
    </row>
    <row r="29" spans="1:96" ht="30" customHeight="1" x14ac:dyDescent="0.25">
      <c r="B29" s="75"/>
      <c r="C29" s="373"/>
      <c r="D29" s="119"/>
      <c r="E29" s="59"/>
      <c r="F29" s="93"/>
      <c r="G29" s="94"/>
      <c r="H29" s="94"/>
      <c r="I29" s="94"/>
      <c r="J29" s="95"/>
      <c r="K29" s="96"/>
      <c r="L29" s="97"/>
      <c r="M29" s="97"/>
      <c r="N29" s="97"/>
      <c r="O29" s="98"/>
      <c r="P29" s="99"/>
      <c r="Q29" s="100"/>
      <c r="R29" s="100"/>
      <c r="S29" s="100"/>
      <c r="T29" s="100"/>
      <c r="U29" s="101"/>
      <c r="V29" s="102"/>
      <c r="W29" s="103"/>
      <c r="X29" s="104"/>
    </row>
    <row r="30" spans="1:96" ht="12" customHeight="1" x14ac:dyDescent="0.2">
      <c r="B30" s="116"/>
      <c r="C30" s="366" t="s">
        <v>40</v>
      </c>
      <c r="D30" s="367"/>
      <c r="E30" s="368"/>
      <c r="F30" s="120"/>
      <c r="G30" s="121"/>
      <c r="H30" s="121"/>
      <c r="I30" s="121"/>
      <c r="J30" s="122"/>
      <c r="K30" s="123"/>
      <c r="L30" s="124"/>
      <c r="M30" s="124"/>
      <c r="N30" s="124"/>
      <c r="O30" s="125"/>
      <c r="P30" s="126"/>
      <c r="Q30" s="127"/>
      <c r="R30" s="127"/>
      <c r="S30" s="127"/>
      <c r="T30" s="128"/>
      <c r="U30" s="129"/>
      <c r="V30" s="130"/>
      <c r="W30" s="131"/>
      <c r="X30" s="132"/>
    </row>
    <row r="31" spans="1:96" x14ac:dyDescent="0.25">
      <c r="B31" s="133"/>
      <c r="C31" s="361" t="s">
        <v>41</v>
      </c>
      <c r="D31" s="361"/>
      <c r="E31" s="362"/>
      <c r="F31" s="134"/>
      <c r="G31" s="135"/>
      <c r="H31" s="135"/>
      <c r="I31" s="135"/>
      <c r="J31" s="136"/>
      <c r="K31" s="137"/>
      <c r="L31" s="138"/>
      <c r="M31" s="138"/>
      <c r="N31" s="138"/>
      <c r="O31" s="139"/>
      <c r="P31" s="140"/>
      <c r="Q31" s="141"/>
      <c r="R31" s="141"/>
      <c r="S31" s="141"/>
      <c r="T31" s="142"/>
      <c r="U31" s="143"/>
      <c r="V31" s="144"/>
      <c r="W31" s="145"/>
      <c r="X31" s="146"/>
    </row>
    <row r="32" spans="1:96" ht="30" customHeight="1" x14ac:dyDescent="0.25">
      <c r="B32" s="75"/>
      <c r="C32" s="375" t="s">
        <v>42</v>
      </c>
      <c r="D32" s="147"/>
      <c r="E32" s="81"/>
      <c r="F32" s="72"/>
      <c r="G32" s="73"/>
      <c r="H32" s="73"/>
      <c r="I32" s="73"/>
      <c r="J32" s="74"/>
      <c r="K32" s="63"/>
      <c r="L32" s="64"/>
      <c r="M32" s="64"/>
      <c r="N32" s="64"/>
      <c r="O32" s="65"/>
      <c r="P32" s="66"/>
      <c r="Q32" s="67"/>
      <c r="R32" s="67"/>
      <c r="S32" s="67"/>
      <c r="T32" s="67"/>
      <c r="U32" s="68"/>
      <c r="V32" s="69"/>
      <c r="W32" s="70"/>
      <c r="X32" s="71"/>
    </row>
    <row r="33" spans="1:96" ht="30" customHeight="1" x14ac:dyDescent="0.25">
      <c r="B33" s="75"/>
      <c r="C33" s="376"/>
      <c r="D33" s="114"/>
      <c r="E33" s="59"/>
      <c r="F33" s="60"/>
      <c r="G33" s="61"/>
      <c r="H33" s="61"/>
      <c r="I33" s="61"/>
      <c r="J33" s="62"/>
      <c r="K33" s="63"/>
      <c r="L33" s="64"/>
      <c r="M33" s="64"/>
      <c r="N33" s="64"/>
      <c r="O33" s="65"/>
      <c r="P33" s="66"/>
      <c r="Q33" s="67"/>
      <c r="R33" s="67"/>
      <c r="S33" s="67"/>
      <c r="T33" s="67"/>
      <c r="U33" s="68"/>
      <c r="V33" s="69"/>
      <c r="W33" s="70"/>
      <c r="X33" s="71"/>
    </row>
    <row r="34" spans="1:96" ht="30" customHeight="1" x14ac:dyDescent="0.25">
      <c r="B34" s="75"/>
      <c r="C34" s="376"/>
      <c r="D34" s="114"/>
      <c r="E34" s="59"/>
      <c r="F34" s="60"/>
      <c r="G34" s="61"/>
      <c r="H34" s="61"/>
      <c r="I34" s="61"/>
      <c r="J34" s="62"/>
      <c r="K34" s="63"/>
      <c r="L34" s="64"/>
      <c r="M34" s="64"/>
      <c r="N34" s="64"/>
      <c r="O34" s="65"/>
      <c r="P34" s="66"/>
      <c r="Q34" s="67"/>
      <c r="R34" s="67"/>
      <c r="S34" s="67"/>
      <c r="T34" s="67"/>
      <c r="U34" s="68"/>
      <c r="V34" s="69"/>
      <c r="W34" s="70"/>
      <c r="X34" s="71"/>
    </row>
    <row r="35" spans="1:96" ht="30" customHeight="1" x14ac:dyDescent="0.25">
      <c r="B35" s="75"/>
      <c r="C35" s="374"/>
      <c r="D35" s="119"/>
      <c r="E35" s="92"/>
      <c r="F35" s="60"/>
      <c r="G35" s="61"/>
      <c r="H35" s="61"/>
      <c r="I35" s="61"/>
      <c r="J35" s="62"/>
      <c r="K35" s="148"/>
      <c r="L35" s="97"/>
      <c r="M35" s="97"/>
      <c r="N35" s="97"/>
      <c r="O35" s="98"/>
      <c r="P35" s="99"/>
      <c r="Q35" s="67"/>
      <c r="R35" s="67"/>
      <c r="S35" s="67"/>
      <c r="T35" s="67"/>
      <c r="U35" s="101"/>
      <c r="V35" s="102"/>
      <c r="W35" s="103"/>
      <c r="X35" s="104"/>
    </row>
    <row r="36" spans="1:96" ht="12.75" customHeight="1" x14ac:dyDescent="0.25">
      <c r="B36" s="116"/>
      <c r="C36" s="361" t="s">
        <v>43</v>
      </c>
      <c r="D36" s="361"/>
      <c r="E36" s="361"/>
      <c r="F36" s="149"/>
      <c r="G36" s="149"/>
      <c r="H36" s="149"/>
      <c r="I36" s="149"/>
      <c r="J36" s="150"/>
      <c r="K36" s="151"/>
      <c r="L36" s="151"/>
      <c r="M36" s="151"/>
      <c r="N36" s="151"/>
      <c r="O36" s="152"/>
      <c r="P36" s="153"/>
      <c r="Q36" s="153"/>
      <c r="R36" s="153"/>
      <c r="S36" s="153"/>
      <c r="T36" s="153"/>
      <c r="U36" s="108"/>
      <c r="V36" s="154"/>
      <c r="W36" s="155"/>
      <c r="X36" s="110"/>
    </row>
    <row r="37" spans="1:96" s="331" customFormat="1" ht="30" customHeight="1" x14ac:dyDescent="0.25">
      <c r="A37" s="244"/>
      <c r="B37" s="79"/>
      <c r="C37" s="375" t="s">
        <v>44</v>
      </c>
      <c r="D37" s="58"/>
      <c r="E37" s="115"/>
      <c r="F37" s="60"/>
      <c r="G37" s="61"/>
      <c r="H37" s="61"/>
      <c r="I37" s="61"/>
      <c r="J37" s="62"/>
      <c r="K37" s="63"/>
      <c r="L37" s="64"/>
      <c r="M37" s="64"/>
      <c r="N37" s="64"/>
      <c r="O37" s="65"/>
      <c r="P37" s="66"/>
      <c r="Q37" s="67"/>
      <c r="R37" s="67"/>
      <c r="S37" s="67"/>
      <c r="T37" s="67"/>
      <c r="U37" s="68"/>
      <c r="V37" s="69"/>
      <c r="W37" s="70"/>
      <c r="X37" s="71"/>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row>
    <row r="38" spans="1:96" s="331" customFormat="1" ht="30" customHeight="1" x14ac:dyDescent="0.25">
      <c r="A38" s="244"/>
      <c r="B38" s="75"/>
      <c r="C38" s="376"/>
      <c r="D38" s="58"/>
      <c r="E38" s="115"/>
      <c r="F38" s="60"/>
      <c r="G38" s="61"/>
      <c r="H38" s="61"/>
      <c r="I38" s="61"/>
      <c r="J38" s="62"/>
      <c r="K38" s="63"/>
      <c r="L38" s="64"/>
      <c r="M38" s="64"/>
      <c r="N38" s="64"/>
      <c r="O38" s="65"/>
      <c r="P38" s="66"/>
      <c r="Q38" s="67"/>
      <c r="R38" s="67"/>
      <c r="S38" s="67"/>
      <c r="T38" s="67"/>
      <c r="U38" s="68"/>
      <c r="V38" s="69"/>
      <c r="W38" s="70"/>
      <c r="X38" s="71"/>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row>
    <row r="39" spans="1:96" s="331" customFormat="1" ht="30" customHeight="1" x14ac:dyDescent="0.25">
      <c r="A39" s="244"/>
      <c r="B39" s="75"/>
      <c r="C39" s="376"/>
      <c r="D39" s="58"/>
      <c r="E39" s="115"/>
      <c r="F39" s="72"/>
      <c r="G39" s="73"/>
      <c r="H39" s="73"/>
      <c r="I39" s="73"/>
      <c r="J39" s="74"/>
      <c r="K39" s="63"/>
      <c r="L39" s="64"/>
      <c r="M39" s="64"/>
      <c r="N39" s="64"/>
      <c r="O39" s="65"/>
      <c r="P39" s="66"/>
      <c r="Q39" s="67"/>
      <c r="R39" s="67"/>
      <c r="S39" s="67"/>
      <c r="T39" s="67"/>
      <c r="U39" s="68"/>
      <c r="V39" s="69"/>
      <c r="W39" s="70"/>
      <c r="X39" s="71"/>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row>
    <row r="40" spans="1:96" s="331" customFormat="1" ht="30" customHeight="1" x14ac:dyDescent="0.25">
      <c r="A40" s="244"/>
      <c r="B40" s="156"/>
      <c r="C40" s="380"/>
      <c r="D40" s="119"/>
      <c r="E40" s="157"/>
      <c r="F40" s="72"/>
      <c r="G40" s="73"/>
      <c r="H40" s="73"/>
      <c r="I40" s="73"/>
      <c r="J40" s="74"/>
      <c r="K40" s="148"/>
      <c r="L40" s="97"/>
      <c r="M40" s="97"/>
      <c r="N40" s="97"/>
      <c r="O40" s="98"/>
      <c r="P40" s="99"/>
      <c r="Q40" s="67"/>
      <c r="R40" s="67"/>
      <c r="S40" s="67"/>
      <c r="T40" s="67"/>
      <c r="U40" s="101"/>
      <c r="V40" s="102"/>
      <c r="W40" s="103"/>
      <c r="X40" s="10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row>
    <row r="41" spans="1:96" ht="12.75" customHeight="1" x14ac:dyDescent="0.25">
      <c r="B41" s="105"/>
      <c r="C41" s="361" t="s">
        <v>45</v>
      </c>
      <c r="D41" s="361"/>
      <c r="E41" s="361"/>
      <c r="F41" s="149"/>
      <c r="G41" s="149"/>
      <c r="H41" s="149"/>
      <c r="I41" s="149"/>
      <c r="J41" s="150"/>
      <c r="K41" s="151"/>
      <c r="L41" s="151"/>
      <c r="M41" s="151"/>
      <c r="N41" s="151"/>
      <c r="O41" s="152"/>
      <c r="P41" s="153"/>
      <c r="Q41" s="153"/>
      <c r="R41" s="153"/>
      <c r="S41" s="153"/>
      <c r="T41" s="158"/>
      <c r="U41" s="108"/>
      <c r="V41" s="154"/>
      <c r="W41" s="155"/>
      <c r="X41" s="110"/>
    </row>
    <row r="42" spans="1:96" s="331" customFormat="1" ht="30" customHeight="1" x14ac:dyDescent="0.25">
      <c r="A42" s="244"/>
      <c r="B42" s="75"/>
      <c r="C42" s="375" t="s">
        <v>46</v>
      </c>
      <c r="D42" s="58"/>
      <c r="E42" s="115"/>
      <c r="F42" s="72"/>
      <c r="G42" s="73"/>
      <c r="H42" s="73"/>
      <c r="I42" s="73"/>
      <c r="J42" s="74"/>
      <c r="K42" s="63"/>
      <c r="L42" s="64"/>
      <c r="M42" s="64"/>
      <c r="N42" s="64"/>
      <c r="O42" s="65"/>
      <c r="P42" s="66"/>
      <c r="Q42" s="67"/>
      <c r="R42" s="67"/>
      <c r="S42" s="67"/>
      <c r="T42" s="67"/>
      <c r="U42" s="68"/>
      <c r="V42" s="69"/>
      <c r="W42" s="70"/>
      <c r="X42" s="71"/>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row>
    <row r="43" spans="1:96" s="331" customFormat="1" ht="30" customHeight="1" x14ac:dyDescent="0.25">
      <c r="A43" s="244"/>
      <c r="B43" s="75"/>
      <c r="C43" s="376"/>
      <c r="D43" s="114"/>
      <c r="E43" s="115"/>
      <c r="F43" s="72"/>
      <c r="G43" s="73"/>
      <c r="H43" s="73"/>
      <c r="I43" s="73"/>
      <c r="J43" s="74"/>
      <c r="K43" s="63"/>
      <c r="L43" s="64"/>
      <c r="M43" s="64"/>
      <c r="N43" s="64"/>
      <c r="O43" s="65"/>
      <c r="P43" s="66"/>
      <c r="Q43" s="67"/>
      <c r="R43" s="67"/>
      <c r="S43" s="67"/>
      <c r="T43" s="67"/>
      <c r="U43" s="68"/>
      <c r="V43" s="69"/>
      <c r="W43" s="70"/>
      <c r="X43" s="71"/>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row>
    <row r="44" spans="1:96" s="331" customFormat="1" ht="30" customHeight="1" x14ac:dyDescent="0.25">
      <c r="A44" s="244"/>
      <c r="B44" s="75"/>
      <c r="C44" s="376"/>
      <c r="D44" s="114"/>
      <c r="E44" s="115"/>
      <c r="F44" s="72"/>
      <c r="G44" s="73"/>
      <c r="H44" s="73"/>
      <c r="I44" s="73"/>
      <c r="J44" s="74"/>
      <c r="K44" s="63"/>
      <c r="L44" s="64"/>
      <c r="M44" s="64"/>
      <c r="N44" s="64"/>
      <c r="O44" s="65"/>
      <c r="P44" s="66"/>
      <c r="Q44" s="67"/>
      <c r="R44" s="67"/>
      <c r="S44" s="67"/>
      <c r="T44" s="67"/>
      <c r="U44" s="68"/>
      <c r="V44" s="69"/>
      <c r="W44" s="70"/>
      <c r="X44" s="71"/>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row>
    <row r="45" spans="1:96" s="331" customFormat="1" ht="30" customHeight="1" x14ac:dyDescent="0.25">
      <c r="A45" s="244"/>
      <c r="B45" s="75"/>
      <c r="C45" s="376"/>
      <c r="D45" s="114"/>
      <c r="E45" s="115"/>
      <c r="F45" s="72"/>
      <c r="G45" s="73"/>
      <c r="H45" s="73"/>
      <c r="I45" s="73"/>
      <c r="J45" s="74"/>
      <c r="K45" s="63"/>
      <c r="L45" s="64"/>
      <c r="M45" s="64"/>
      <c r="N45" s="64"/>
      <c r="O45" s="65"/>
      <c r="P45" s="66"/>
      <c r="Q45" s="67"/>
      <c r="R45" s="67"/>
      <c r="S45" s="67"/>
      <c r="T45" s="67"/>
      <c r="U45" s="68"/>
      <c r="V45" s="69"/>
      <c r="W45" s="70"/>
      <c r="X45" s="71"/>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row>
    <row r="46" spans="1:96" s="331" customFormat="1" ht="30" customHeight="1" x14ac:dyDescent="0.25">
      <c r="A46" s="244"/>
      <c r="B46" s="75"/>
      <c r="C46" s="374"/>
      <c r="D46" s="119"/>
      <c r="E46" s="157"/>
      <c r="F46" s="76"/>
      <c r="G46" s="77"/>
      <c r="H46" s="77"/>
      <c r="I46" s="77"/>
      <c r="J46" s="78"/>
      <c r="K46" s="96"/>
      <c r="L46" s="97"/>
      <c r="M46" s="97"/>
      <c r="N46" s="97"/>
      <c r="O46" s="98"/>
      <c r="P46" s="99"/>
      <c r="Q46" s="100"/>
      <c r="R46" s="100"/>
      <c r="S46" s="100"/>
      <c r="T46" s="100"/>
      <c r="U46" s="101"/>
      <c r="V46" s="69"/>
      <c r="W46" s="103"/>
      <c r="X46" s="10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row>
    <row r="47" spans="1:96" ht="12.75" customHeight="1" x14ac:dyDescent="0.25">
      <c r="B47" s="116"/>
      <c r="C47" s="361" t="s">
        <v>45</v>
      </c>
      <c r="D47" s="361"/>
      <c r="E47" s="362"/>
      <c r="F47" s="45"/>
      <c r="G47" s="46"/>
      <c r="H47" s="46"/>
      <c r="I47" s="46"/>
      <c r="J47" s="47"/>
      <c r="K47" s="48"/>
      <c r="L47" s="151"/>
      <c r="M47" s="49"/>
      <c r="N47" s="49"/>
      <c r="O47" s="106"/>
      <c r="P47" s="51"/>
      <c r="Q47" s="52"/>
      <c r="R47" s="52"/>
      <c r="S47" s="52"/>
      <c r="T47" s="107"/>
      <c r="U47" s="159"/>
      <c r="V47" s="160"/>
      <c r="W47" s="109"/>
      <c r="X47" s="110"/>
    </row>
    <row r="48" spans="1:96" s="331" customFormat="1" ht="30" customHeight="1" x14ac:dyDescent="0.25">
      <c r="A48" s="244"/>
      <c r="B48" s="79"/>
      <c r="C48" s="375" t="s">
        <v>47</v>
      </c>
      <c r="D48" s="80"/>
      <c r="E48" s="161"/>
      <c r="F48" s="72"/>
      <c r="G48" s="73"/>
      <c r="H48" s="73"/>
      <c r="I48" s="73"/>
      <c r="J48" s="74"/>
      <c r="K48" s="63"/>
      <c r="L48" s="64"/>
      <c r="M48" s="64"/>
      <c r="N48" s="64"/>
      <c r="O48" s="65"/>
      <c r="P48" s="66"/>
      <c r="Q48" s="67"/>
      <c r="R48" s="67"/>
      <c r="S48" s="67"/>
      <c r="T48" s="67"/>
      <c r="U48" s="68"/>
      <c r="V48" s="69"/>
      <c r="W48" s="70"/>
      <c r="X48" s="71"/>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row>
    <row r="49" spans="1:96" s="331" customFormat="1" ht="30" customHeight="1" x14ac:dyDescent="0.25">
      <c r="A49" s="244"/>
      <c r="B49" s="75"/>
      <c r="C49" s="376"/>
      <c r="D49" s="58"/>
      <c r="E49" s="115"/>
      <c r="F49" s="72"/>
      <c r="G49" s="73"/>
      <c r="H49" s="73"/>
      <c r="I49" s="73"/>
      <c r="J49" s="74"/>
      <c r="K49" s="63"/>
      <c r="L49" s="64"/>
      <c r="M49" s="64"/>
      <c r="N49" s="64"/>
      <c r="O49" s="65"/>
      <c r="P49" s="66"/>
      <c r="Q49" s="67"/>
      <c r="R49" s="67"/>
      <c r="S49" s="67"/>
      <c r="T49" s="67"/>
      <c r="U49" s="68"/>
      <c r="V49" s="69"/>
      <c r="W49" s="70"/>
      <c r="X49" s="71"/>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row>
    <row r="50" spans="1:96" s="331" customFormat="1" ht="30" customHeight="1" x14ac:dyDescent="0.25">
      <c r="A50" s="244"/>
      <c r="B50" s="75"/>
      <c r="C50" s="376"/>
      <c r="D50" s="58"/>
      <c r="E50" s="115"/>
      <c r="F50" s="72"/>
      <c r="G50" s="73"/>
      <c r="H50" s="73"/>
      <c r="I50" s="73"/>
      <c r="J50" s="74"/>
      <c r="K50" s="63"/>
      <c r="L50" s="64"/>
      <c r="M50" s="64"/>
      <c r="N50" s="64"/>
      <c r="O50" s="65"/>
      <c r="P50" s="66"/>
      <c r="Q50" s="67"/>
      <c r="R50" s="67"/>
      <c r="S50" s="67"/>
      <c r="T50" s="67"/>
      <c r="U50" s="68"/>
      <c r="V50" s="69"/>
      <c r="W50" s="70"/>
      <c r="X50" s="71"/>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row>
    <row r="51" spans="1:96" s="331" customFormat="1" ht="30" customHeight="1" x14ac:dyDescent="0.25">
      <c r="A51" s="244"/>
      <c r="B51" s="156"/>
      <c r="C51" s="374"/>
      <c r="D51" s="58"/>
      <c r="E51" s="115"/>
      <c r="F51" s="76"/>
      <c r="G51" s="77"/>
      <c r="H51" s="77"/>
      <c r="I51" s="77"/>
      <c r="J51" s="78"/>
      <c r="K51" s="96"/>
      <c r="L51" s="97"/>
      <c r="M51" s="97"/>
      <c r="N51" s="97"/>
      <c r="O51" s="98"/>
      <c r="P51" s="99"/>
      <c r="Q51" s="100"/>
      <c r="R51" s="100"/>
      <c r="S51" s="100"/>
      <c r="T51" s="100"/>
      <c r="U51" s="101"/>
      <c r="V51" s="102"/>
      <c r="W51" s="103"/>
      <c r="X51" s="10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row>
    <row r="52" spans="1:96" s="331" customFormat="1" ht="12.75" customHeight="1" x14ac:dyDescent="0.25">
      <c r="A52" s="244"/>
      <c r="B52" s="116"/>
      <c r="C52" s="370" t="s">
        <v>48</v>
      </c>
      <c r="D52" s="370"/>
      <c r="E52" s="371"/>
      <c r="F52" s="45"/>
      <c r="G52" s="46"/>
      <c r="H52" s="46"/>
      <c r="I52" s="46"/>
      <c r="J52" s="47"/>
      <c r="K52" s="48"/>
      <c r="L52" s="49"/>
      <c r="M52" s="49"/>
      <c r="N52" s="49"/>
      <c r="O52" s="106"/>
      <c r="P52" s="51"/>
      <c r="Q52" s="52"/>
      <c r="R52" s="52"/>
      <c r="S52" s="52"/>
      <c r="T52" s="153"/>
      <c r="U52" s="108"/>
      <c r="V52" s="55"/>
      <c r="W52" s="109"/>
      <c r="X52" s="110"/>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row>
    <row r="53" spans="1:96" s="331" customFormat="1" ht="30" customHeight="1" x14ac:dyDescent="0.25">
      <c r="A53" s="244"/>
      <c r="B53" s="79"/>
      <c r="C53" s="375" t="s">
        <v>49</v>
      </c>
      <c r="D53" s="58"/>
      <c r="E53" s="115"/>
      <c r="F53" s="72"/>
      <c r="G53" s="73"/>
      <c r="H53" s="73"/>
      <c r="I53" s="73"/>
      <c r="J53" s="74"/>
      <c r="K53" s="63"/>
      <c r="L53" s="64"/>
      <c r="M53" s="64"/>
      <c r="N53" s="64"/>
      <c r="O53" s="65"/>
      <c r="P53" s="66"/>
      <c r="Q53" s="67"/>
      <c r="R53" s="67"/>
      <c r="S53" s="67"/>
      <c r="T53" s="67"/>
      <c r="U53" s="68"/>
      <c r="V53" s="118"/>
      <c r="W53" s="70"/>
      <c r="X53" s="71"/>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row>
    <row r="54" spans="1:96" s="331" customFormat="1" ht="30" customHeight="1" x14ac:dyDescent="0.25">
      <c r="A54" s="244"/>
      <c r="B54" s="75"/>
      <c r="C54" s="376"/>
      <c r="D54" s="58"/>
      <c r="E54" s="115"/>
      <c r="F54" s="72"/>
      <c r="G54" s="73"/>
      <c r="H54" s="73"/>
      <c r="I54" s="73"/>
      <c r="J54" s="74"/>
      <c r="K54" s="63"/>
      <c r="L54" s="64"/>
      <c r="M54" s="64"/>
      <c r="N54" s="64"/>
      <c r="O54" s="65"/>
      <c r="P54" s="66"/>
      <c r="Q54" s="67"/>
      <c r="R54" s="67"/>
      <c r="S54" s="67"/>
      <c r="T54" s="67"/>
      <c r="U54" s="68"/>
      <c r="V54" s="69"/>
      <c r="W54" s="70"/>
      <c r="X54" s="71"/>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row>
    <row r="55" spans="1:96" s="331" customFormat="1" ht="30" customHeight="1" x14ac:dyDescent="0.25">
      <c r="A55" s="244"/>
      <c r="B55" s="75"/>
      <c r="C55" s="376"/>
      <c r="D55" s="58"/>
      <c r="E55" s="115"/>
      <c r="F55" s="72"/>
      <c r="G55" s="73"/>
      <c r="H55" s="73"/>
      <c r="I55" s="73"/>
      <c r="J55" s="74"/>
      <c r="K55" s="63"/>
      <c r="L55" s="64"/>
      <c r="M55" s="64"/>
      <c r="N55" s="64"/>
      <c r="O55" s="65"/>
      <c r="P55" s="66"/>
      <c r="Q55" s="67"/>
      <c r="R55" s="67"/>
      <c r="S55" s="67"/>
      <c r="T55" s="67"/>
      <c r="U55" s="68"/>
      <c r="V55" s="69"/>
      <c r="W55" s="70"/>
      <c r="X55" s="71"/>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row>
    <row r="56" spans="1:96" s="331" customFormat="1" ht="30" customHeight="1" x14ac:dyDescent="0.25">
      <c r="A56" s="244"/>
      <c r="B56" s="75"/>
      <c r="C56" s="376"/>
      <c r="D56" s="58"/>
      <c r="E56" s="115"/>
      <c r="F56" s="72"/>
      <c r="G56" s="73"/>
      <c r="H56" s="73"/>
      <c r="I56" s="73"/>
      <c r="J56" s="74"/>
      <c r="K56" s="63"/>
      <c r="L56" s="64"/>
      <c r="M56" s="64"/>
      <c r="N56" s="64"/>
      <c r="O56" s="65"/>
      <c r="P56" s="66"/>
      <c r="Q56" s="67"/>
      <c r="R56" s="67"/>
      <c r="S56" s="67"/>
      <c r="T56" s="67"/>
      <c r="U56" s="68"/>
      <c r="V56" s="69"/>
      <c r="W56" s="70"/>
      <c r="X56" s="71"/>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row>
    <row r="57" spans="1:96" s="331" customFormat="1" ht="30" customHeight="1" x14ac:dyDescent="0.25">
      <c r="A57" s="244"/>
      <c r="B57" s="75"/>
      <c r="C57" s="374"/>
      <c r="D57" s="58"/>
      <c r="E57" s="115"/>
      <c r="F57" s="76"/>
      <c r="G57" s="77"/>
      <c r="H57" s="77"/>
      <c r="I57" s="77"/>
      <c r="J57" s="78"/>
      <c r="K57" s="96"/>
      <c r="L57" s="97"/>
      <c r="M57" s="97"/>
      <c r="N57" s="97"/>
      <c r="O57" s="98"/>
      <c r="P57" s="99"/>
      <c r="Q57" s="100"/>
      <c r="R57" s="100"/>
      <c r="S57" s="100"/>
      <c r="T57" s="67"/>
      <c r="U57" s="101"/>
      <c r="V57" s="102"/>
      <c r="W57" s="103"/>
      <c r="X57" s="10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row>
    <row r="58" spans="1:96" s="331" customFormat="1" ht="12.75" customHeight="1" x14ac:dyDescent="0.25">
      <c r="A58" s="244"/>
      <c r="B58" s="105"/>
      <c r="C58" s="370" t="s">
        <v>50</v>
      </c>
      <c r="D58" s="370"/>
      <c r="E58" s="371"/>
      <c r="F58" s="45"/>
      <c r="G58" s="46"/>
      <c r="H58" s="46"/>
      <c r="I58" s="46"/>
      <c r="J58" s="47"/>
      <c r="K58" s="48"/>
      <c r="L58" s="49"/>
      <c r="M58" s="49"/>
      <c r="N58" s="49"/>
      <c r="O58" s="106"/>
      <c r="P58" s="51"/>
      <c r="Q58" s="52"/>
      <c r="R58" s="52"/>
      <c r="S58" s="52"/>
      <c r="T58" s="159"/>
      <c r="U58" s="108"/>
      <c r="V58" s="55"/>
      <c r="W58" s="109"/>
      <c r="X58" s="110"/>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row>
    <row r="59" spans="1:96" s="331" customFormat="1" ht="30" customHeight="1" x14ac:dyDescent="0.25">
      <c r="A59" s="244"/>
      <c r="B59" s="75"/>
      <c r="C59" s="381" t="s">
        <v>51</v>
      </c>
      <c r="D59" s="162"/>
      <c r="E59" s="161"/>
      <c r="F59" s="72"/>
      <c r="G59" s="73"/>
      <c r="H59" s="73"/>
      <c r="I59" s="73"/>
      <c r="J59" s="74"/>
      <c r="K59" s="63"/>
      <c r="L59" s="64"/>
      <c r="M59" s="64"/>
      <c r="N59" s="64"/>
      <c r="O59" s="65"/>
      <c r="P59" s="66"/>
      <c r="Q59" s="67"/>
      <c r="R59" s="67"/>
      <c r="S59" s="67"/>
      <c r="T59" s="67"/>
      <c r="U59" s="68"/>
      <c r="V59" s="118"/>
      <c r="W59" s="70"/>
      <c r="X59" s="71"/>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row>
    <row r="60" spans="1:96" s="331" customFormat="1" ht="30" customHeight="1" x14ac:dyDescent="0.25">
      <c r="A60" s="244"/>
      <c r="B60" s="75"/>
      <c r="C60" s="382"/>
      <c r="D60" s="163"/>
      <c r="E60" s="115"/>
      <c r="F60" s="72"/>
      <c r="G60" s="73"/>
      <c r="H60" s="73"/>
      <c r="I60" s="73"/>
      <c r="J60" s="74"/>
      <c r="K60" s="63"/>
      <c r="L60" s="64"/>
      <c r="M60" s="64"/>
      <c r="N60" s="64"/>
      <c r="O60" s="65"/>
      <c r="P60" s="66"/>
      <c r="Q60" s="67"/>
      <c r="R60" s="67"/>
      <c r="S60" s="67"/>
      <c r="T60" s="67"/>
      <c r="U60" s="68"/>
      <c r="V60" s="69"/>
      <c r="W60" s="70"/>
      <c r="X60" s="71"/>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row>
    <row r="61" spans="1:96" s="331" customFormat="1" ht="30" customHeight="1" x14ac:dyDescent="0.25">
      <c r="A61" s="244"/>
      <c r="B61" s="75"/>
      <c r="C61" s="382"/>
      <c r="D61" s="163"/>
      <c r="E61" s="115"/>
      <c r="F61" s="72"/>
      <c r="G61" s="73"/>
      <c r="H61" s="73"/>
      <c r="I61" s="73"/>
      <c r="J61" s="74"/>
      <c r="K61" s="63"/>
      <c r="L61" s="64"/>
      <c r="M61" s="64"/>
      <c r="N61" s="64"/>
      <c r="O61" s="65"/>
      <c r="P61" s="66"/>
      <c r="Q61" s="67"/>
      <c r="R61" s="67"/>
      <c r="S61" s="67"/>
      <c r="T61" s="67"/>
      <c r="U61" s="68"/>
      <c r="V61" s="69"/>
      <c r="W61" s="70"/>
      <c r="X61" s="71"/>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row>
    <row r="62" spans="1:96" s="331" customFormat="1" ht="30" customHeight="1" x14ac:dyDescent="0.25">
      <c r="A62" s="244"/>
      <c r="B62" s="75"/>
      <c r="C62" s="382"/>
      <c r="D62" s="163"/>
      <c r="E62" s="115"/>
      <c r="F62" s="72"/>
      <c r="G62" s="73"/>
      <c r="H62" s="73"/>
      <c r="I62" s="73"/>
      <c r="J62" s="74"/>
      <c r="K62" s="63"/>
      <c r="L62" s="64"/>
      <c r="M62" s="64"/>
      <c r="N62" s="64"/>
      <c r="O62" s="65"/>
      <c r="P62" s="66"/>
      <c r="Q62" s="67"/>
      <c r="R62" s="67"/>
      <c r="S62" s="67"/>
      <c r="T62" s="67"/>
      <c r="U62" s="68"/>
      <c r="V62" s="69"/>
      <c r="W62" s="70"/>
      <c r="X62" s="71"/>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row>
    <row r="63" spans="1:96" s="331" customFormat="1" ht="30" customHeight="1" x14ac:dyDescent="0.25">
      <c r="A63" s="244"/>
      <c r="B63" s="156"/>
      <c r="C63" s="383"/>
      <c r="D63" s="164"/>
      <c r="E63" s="157"/>
      <c r="F63" s="76"/>
      <c r="G63" s="77"/>
      <c r="H63" s="77"/>
      <c r="I63" s="77"/>
      <c r="J63" s="78"/>
      <c r="K63" s="148"/>
      <c r="L63" s="97"/>
      <c r="M63" s="97"/>
      <c r="N63" s="97"/>
      <c r="O63" s="98"/>
      <c r="P63" s="99"/>
      <c r="Q63" s="100"/>
      <c r="R63" s="100"/>
      <c r="S63" s="100"/>
      <c r="T63" s="100"/>
      <c r="U63" s="101"/>
      <c r="V63" s="102"/>
      <c r="W63" s="103"/>
      <c r="X63" s="10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row>
    <row r="64" spans="1:96" s="331" customFormat="1" ht="12.75" customHeight="1" x14ac:dyDescent="0.25">
      <c r="A64" s="244"/>
      <c r="B64" s="116"/>
      <c r="C64" s="377" t="s">
        <v>52</v>
      </c>
      <c r="D64" s="377"/>
      <c r="E64" s="378"/>
      <c r="F64" s="45"/>
      <c r="G64" s="46"/>
      <c r="H64" s="46"/>
      <c r="I64" s="46"/>
      <c r="J64" s="47"/>
      <c r="K64" s="48"/>
      <c r="L64" s="49"/>
      <c r="M64" s="49"/>
      <c r="N64" s="49"/>
      <c r="O64" s="106"/>
      <c r="P64" s="51"/>
      <c r="Q64" s="52"/>
      <c r="R64" s="52"/>
      <c r="S64" s="52"/>
      <c r="T64" s="153"/>
      <c r="U64" s="108"/>
      <c r="V64" s="55"/>
      <c r="W64" s="109"/>
      <c r="X64" s="110"/>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row>
    <row r="65" spans="1:96" s="331" customFormat="1" ht="30" customHeight="1" x14ac:dyDescent="0.25">
      <c r="A65" s="244"/>
      <c r="B65" s="79"/>
      <c r="C65" s="381" t="s">
        <v>53</v>
      </c>
      <c r="D65" s="165"/>
      <c r="E65" s="81"/>
      <c r="F65" s="72"/>
      <c r="G65" s="73"/>
      <c r="H65" s="73"/>
      <c r="I65" s="73"/>
      <c r="J65" s="74"/>
      <c r="K65" s="63"/>
      <c r="L65" s="64"/>
      <c r="M65" s="64"/>
      <c r="N65" s="64"/>
      <c r="O65" s="65"/>
      <c r="P65" s="66"/>
      <c r="Q65" s="67"/>
      <c r="R65" s="67"/>
      <c r="S65" s="67"/>
      <c r="T65" s="67"/>
      <c r="U65" s="68"/>
      <c r="V65" s="118"/>
      <c r="W65" s="70"/>
      <c r="X65" s="71"/>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row>
    <row r="66" spans="1:96" s="331" customFormat="1" ht="30" customHeight="1" x14ac:dyDescent="0.25">
      <c r="A66" s="244"/>
      <c r="B66" s="75"/>
      <c r="C66" s="382"/>
      <c r="D66" s="166"/>
      <c r="E66" s="59"/>
      <c r="F66" s="72"/>
      <c r="G66" s="73"/>
      <c r="H66" s="73"/>
      <c r="I66" s="73"/>
      <c r="J66" s="74"/>
      <c r="K66" s="63"/>
      <c r="L66" s="64"/>
      <c r="M66" s="64"/>
      <c r="N66" s="64"/>
      <c r="O66" s="65"/>
      <c r="P66" s="66"/>
      <c r="Q66" s="67"/>
      <c r="R66" s="67"/>
      <c r="S66" s="67"/>
      <c r="T66" s="67"/>
      <c r="U66" s="68"/>
      <c r="V66" s="69"/>
      <c r="W66" s="70"/>
      <c r="X66" s="71"/>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row>
    <row r="67" spans="1:96" s="331" customFormat="1" ht="30" customHeight="1" x14ac:dyDescent="0.25">
      <c r="A67" s="244"/>
      <c r="B67" s="75"/>
      <c r="C67" s="382"/>
      <c r="D67" s="166"/>
      <c r="E67" s="59"/>
      <c r="F67" s="72"/>
      <c r="G67" s="73"/>
      <c r="H67" s="73"/>
      <c r="I67" s="73"/>
      <c r="J67" s="74"/>
      <c r="K67" s="63"/>
      <c r="L67" s="64"/>
      <c r="M67" s="64"/>
      <c r="N67" s="64"/>
      <c r="O67" s="65"/>
      <c r="P67" s="66"/>
      <c r="Q67" s="67"/>
      <c r="R67" s="67"/>
      <c r="S67" s="67"/>
      <c r="T67" s="67"/>
      <c r="U67" s="68"/>
      <c r="V67" s="69"/>
      <c r="W67" s="70"/>
      <c r="X67" s="71"/>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row>
    <row r="68" spans="1:96" s="331" customFormat="1" ht="30" customHeight="1" x14ac:dyDescent="0.25">
      <c r="A68" s="244"/>
      <c r="B68" s="75"/>
      <c r="C68" s="382"/>
      <c r="D68" s="166"/>
      <c r="E68" s="59"/>
      <c r="F68" s="72"/>
      <c r="G68" s="73"/>
      <c r="H68" s="73"/>
      <c r="I68" s="73"/>
      <c r="J68" s="74"/>
      <c r="K68" s="63"/>
      <c r="L68" s="64"/>
      <c r="M68" s="64"/>
      <c r="N68" s="64"/>
      <c r="O68" s="65"/>
      <c r="P68" s="66"/>
      <c r="Q68" s="67"/>
      <c r="R68" s="67"/>
      <c r="S68" s="67"/>
      <c r="T68" s="67"/>
      <c r="U68" s="68"/>
      <c r="V68" s="69"/>
      <c r="W68" s="70"/>
      <c r="X68" s="71"/>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row>
    <row r="69" spans="1:96" s="331" customFormat="1" ht="30" customHeight="1" x14ac:dyDescent="0.25">
      <c r="A69" s="244"/>
      <c r="B69" s="156"/>
      <c r="C69" s="383"/>
      <c r="D69" s="167"/>
      <c r="E69" s="157"/>
      <c r="F69" s="76"/>
      <c r="G69" s="77"/>
      <c r="H69" s="77"/>
      <c r="I69" s="77"/>
      <c r="J69" s="78"/>
      <c r="K69" s="148"/>
      <c r="L69" s="97"/>
      <c r="M69" s="97"/>
      <c r="N69" s="97"/>
      <c r="O69" s="98"/>
      <c r="P69" s="99"/>
      <c r="Q69" s="100"/>
      <c r="R69" s="100"/>
      <c r="S69" s="100"/>
      <c r="T69" s="100"/>
      <c r="U69" s="101"/>
      <c r="V69" s="168"/>
      <c r="W69" s="103"/>
      <c r="X69" s="71"/>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row>
    <row r="70" spans="1:96" s="331" customFormat="1" ht="12.75" customHeight="1" x14ac:dyDescent="0.25">
      <c r="A70" s="244"/>
      <c r="B70" s="116"/>
      <c r="C70" s="377" t="s">
        <v>54</v>
      </c>
      <c r="D70" s="377"/>
      <c r="E70" s="371"/>
      <c r="F70" s="45"/>
      <c r="G70" s="46"/>
      <c r="H70" s="46"/>
      <c r="I70" s="46"/>
      <c r="J70" s="47"/>
      <c r="K70" s="48"/>
      <c r="L70" s="49"/>
      <c r="M70" s="49"/>
      <c r="N70" s="49"/>
      <c r="O70" s="106"/>
      <c r="P70" s="51"/>
      <c r="Q70" s="52"/>
      <c r="R70" s="52"/>
      <c r="S70" s="52"/>
      <c r="T70" s="107"/>
      <c r="U70" s="54"/>
      <c r="V70" s="55"/>
      <c r="W70" s="109"/>
      <c r="X70" s="110"/>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row>
    <row r="71" spans="1:96" s="331" customFormat="1" ht="30" customHeight="1" x14ac:dyDescent="0.25">
      <c r="A71" s="244"/>
      <c r="B71" s="79"/>
      <c r="C71" s="384" t="s">
        <v>55</v>
      </c>
      <c r="D71" s="162"/>
      <c r="E71" s="169"/>
      <c r="F71" s="72"/>
      <c r="G71" s="73"/>
      <c r="H71" s="73"/>
      <c r="I71" s="73"/>
      <c r="J71" s="74"/>
      <c r="K71" s="63"/>
      <c r="L71" s="64"/>
      <c r="M71" s="64"/>
      <c r="N71" s="64"/>
      <c r="O71" s="65"/>
      <c r="P71" s="66"/>
      <c r="Q71" s="67"/>
      <c r="R71" s="67"/>
      <c r="S71" s="67"/>
      <c r="T71" s="67"/>
      <c r="U71" s="68"/>
      <c r="V71" s="118"/>
      <c r="W71" s="70"/>
      <c r="X71" s="71"/>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row>
    <row r="72" spans="1:96" s="331" customFormat="1" ht="30" customHeight="1" x14ac:dyDescent="0.25">
      <c r="A72" s="244"/>
      <c r="B72" s="75"/>
      <c r="C72" s="385"/>
      <c r="D72" s="163"/>
      <c r="E72" s="170"/>
      <c r="F72" s="72"/>
      <c r="G72" s="73"/>
      <c r="H72" s="73"/>
      <c r="I72" s="73"/>
      <c r="J72" s="74"/>
      <c r="K72" s="63"/>
      <c r="L72" s="64"/>
      <c r="M72" s="64"/>
      <c r="N72" s="64"/>
      <c r="O72" s="65"/>
      <c r="P72" s="66"/>
      <c r="Q72" s="67"/>
      <c r="R72" s="67"/>
      <c r="S72" s="67"/>
      <c r="T72" s="67"/>
      <c r="U72" s="68"/>
      <c r="V72" s="69"/>
      <c r="W72" s="70"/>
      <c r="X72" s="71"/>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row>
    <row r="73" spans="1:96" s="331" customFormat="1" ht="30" customHeight="1" x14ac:dyDescent="0.25">
      <c r="A73" s="244"/>
      <c r="B73" s="75"/>
      <c r="C73" s="385"/>
      <c r="D73" s="163"/>
      <c r="E73" s="170"/>
      <c r="F73" s="72"/>
      <c r="G73" s="73"/>
      <c r="H73" s="73"/>
      <c r="I73" s="73"/>
      <c r="J73" s="74"/>
      <c r="K73" s="63"/>
      <c r="L73" s="64"/>
      <c r="M73" s="64"/>
      <c r="N73" s="64"/>
      <c r="O73" s="65"/>
      <c r="P73" s="66"/>
      <c r="Q73" s="67"/>
      <c r="R73" s="67"/>
      <c r="S73" s="67"/>
      <c r="T73" s="67"/>
      <c r="U73" s="68"/>
      <c r="V73" s="69"/>
      <c r="W73" s="70"/>
      <c r="X73" s="71"/>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row>
    <row r="74" spans="1:96" s="331" customFormat="1" ht="30" customHeight="1" x14ac:dyDescent="0.25">
      <c r="A74" s="244"/>
      <c r="B74" s="75"/>
      <c r="C74" s="385"/>
      <c r="D74" s="163"/>
      <c r="E74" s="170"/>
      <c r="F74" s="72"/>
      <c r="G74" s="73"/>
      <c r="H74" s="73"/>
      <c r="I74" s="73"/>
      <c r="J74" s="74"/>
      <c r="K74" s="63"/>
      <c r="L74" s="64"/>
      <c r="M74" s="64"/>
      <c r="N74" s="64"/>
      <c r="O74" s="65"/>
      <c r="P74" s="66"/>
      <c r="Q74" s="67"/>
      <c r="R74" s="67"/>
      <c r="S74" s="67"/>
      <c r="T74" s="67"/>
      <c r="U74" s="68"/>
      <c r="V74" s="69"/>
      <c r="W74" s="70"/>
      <c r="X74" s="71"/>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row>
    <row r="75" spans="1:96" s="331" customFormat="1" ht="30" customHeight="1" thickBot="1" x14ac:dyDescent="0.3">
      <c r="A75" s="244"/>
      <c r="B75" s="75"/>
      <c r="C75" s="386"/>
      <c r="D75" s="171"/>
      <c r="E75" s="170"/>
      <c r="F75" s="172"/>
      <c r="G75" s="173"/>
      <c r="H75" s="173"/>
      <c r="I75" s="173"/>
      <c r="J75" s="174"/>
      <c r="K75" s="175"/>
      <c r="L75" s="176"/>
      <c r="M75" s="176"/>
      <c r="N75" s="176"/>
      <c r="O75" s="177"/>
      <c r="P75" s="178"/>
      <c r="Q75" s="179"/>
      <c r="R75" s="179"/>
      <c r="S75" s="179"/>
      <c r="T75" s="179"/>
      <c r="U75" s="180"/>
      <c r="V75" s="181"/>
      <c r="W75" s="182"/>
      <c r="X75" s="183"/>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row>
    <row r="76" spans="1:96" s="331" customFormat="1" ht="12.75" customHeight="1" thickBot="1" x14ac:dyDescent="0.25">
      <c r="A76" s="244"/>
      <c r="B76" s="184"/>
      <c r="C76" s="387" t="s">
        <v>56</v>
      </c>
      <c r="D76" s="387"/>
      <c r="E76" s="388"/>
      <c r="F76" s="32"/>
      <c r="G76" s="33"/>
      <c r="H76" s="33"/>
      <c r="I76" s="33"/>
      <c r="J76" s="34"/>
      <c r="K76" s="35"/>
      <c r="L76" s="36"/>
      <c r="M76" s="36"/>
      <c r="N76" s="36"/>
      <c r="O76" s="185"/>
      <c r="P76" s="38"/>
      <c r="Q76" s="39"/>
      <c r="R76" s="39"/>
      <c r="S76" s="39"/>
      <c r="T76" s="186"/>
      <c r="U76" s="41"/>
      <c r="V76" s="42"/>
      <c r="W76" s="187"/>
      <c r="X76" s="43"/>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row>
    <row r="77" spans="1:96" x14ac:dyDescent="0.25">
      <c r="B77" s="188"/>
      <c r="C77" s="389" t="s">
        <v>57</v>
      </c>
      <c r="D77" s="389"/>
      <c r="E77" s="390"/>
      <c r="F77" s="45"/>
      <c r="G77" s="46"/>
      <c r="H77" s="46"/>
      <c r="I77" s="46"/>
      <c r="J77" s="47"/>
      <c r="K77" s="48"/>
      <c r="L77" s="49"/>
      <c r="M77" s="49"/>
      <c r="N77" s="49"/>
      <c r="O77" s="106"/>
      <c r="P77" s="51"/>
      <c r="Q77" s="52"/>
      <c r="R77" s="52"/>
      <c r="S77" s="52"/>
      <c r="T77" s="107"/>
      <c r="U77" s="54"/>
      <c r="V77" s="55"/>
      <c r="W77" s="109"/>
      <c r="X77" s="56"/>
    </row>
    <row r="78" spans="1:96" s="331" customFormat="1" ht="30" customHeight="1" x14ac:dyDescent="0.25">
      <c r="A78" s="244"/>
      <c r="B78" s="79"/>
      <c r="C78" s="375" t="s">
        <v>58</v>
      </c>
      <c r="D78" s="58"/>
      <c r="E78" s="115"/>
      <c r="F78" s="72"/>
      <c r="G78" s="73"/>
      <c r="H78" s="73"/>
      <c r="I78" s="73"/>
      <c r="J78" s="74"/>
      <c r="K78" s="63"/>
      <c r="L78" s="64"/>
      <c r="M78" s="64"/>
      <c r="N78" s="64"/>
      <c r="O78" s="65"/>
      <c r="P78" s="66"/>
      <c r="Q78" s="67"/>
      <c r="R78" s="67"/>
      <c r="S78" s="67"/>
      <c r="T78" s="67"/>
      <c r="U78" s="68"/>
      <c r="V78" s="118"/>
      <c r="W78" s="70"/>
      <c r="X78" s="71"/>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row>
    <row r="79" spans="1:96" s="331" customFormat="1" ht="30" customHeight="1" x14ac:dyDescent="0.25">
      <c r="A79" s="244"/>
      <c r="B79" s="75"/>
      <c r="C79" s="376"/>
      <c r="D79" s="58"/>
      <c r="E79" s="115"/>
      <c r="F79" s="72"/>
      <c r="G79" s="73"/>
      <c r="H79" s="73"/>
      <c r="I79" s="73"/>
      <c r="J79" s="74"/>
      <c r="K79" s="63"/>
      <c r="L79" s="64"/>
      <c r="M79" s="64"/>
      <c r="N79" s="64"/>
      <c r="O79" s="65"/>
      <c r="P79" s="66"/>
      <c r="Q79" s="67"/>
      <c r="R79" s="67"/>
      <c r="S79" s="67"/>
      <c r="T79" s="67"/>
      <c r="U79" s="68"/>
      <c r="V79" s="69"/>
      <c r="W79" s="70"/>
      <c r="X79" s="71"/>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row>
    <row r="80" spans="1:96" s="331" customFormat="1" ht="30" customHeight="1" x14ac:dyDescent="0.25">
      <c r="A80" s="244"/>
      <c r="B80" s="75"/>
      <c r="C80" s="376"/>
      <c r="D80" s="58"/>
      <c r="E80" s="115"/>
      <c r="F80" s="72"/>
      <c r="G80" s="73"/>
      <c r="H80" s="73"/>
      <c r="I80" s="73"/>
      <c r="J80" s="74"/>
      <c r="K80" s="63"/>
      <c r="L80" s="64"/>
      <c r="M80" s="64"/>
      <c r="N80" s="64"/>
      <c r="O80" s="65"/>
      <c r="P80" s="66"/>
      <c r="Q80" s="67"/>
      <c r="R80" s="67"/>
      <c r="S80" s="67"/>
      <c r="T80" s="67"/>
      <c r="U80" s="68"/>
      <c r="V80" s="69"/>
      <c r="W80" s="70"/>
      <c r="X80" s="71"/>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row>
    <row r="81" spans="1:96" s="331" customFormat="1" ht="30" customHeight="1" x14ac:dyDescent="0.25">
      <c r="A81" s="244"/>
      <c r="B81" s="75"/>
      <c r="C81" s="376"/>
      <c r="D81" s="58"/>
      <c r="E81" s="115"/>
      <c r="F81" s="72"/>
      <c r="G81" s="73"/>
      <c r="H81" s="73"/>
      <c r="I81" s="73"/>
      <c r="J81" s="74"/>
      <c r="K81" s="63"/>
      <c r="L81" s="64"/>
      <c r="M81" s="64"/>
      <c r="N81" s="64"/>
      <c r="O81" s="65"/>
      <c r="P81" s="66"/>
      <c r="Q81" s="67"/>
      <c r="R81" s="67"/>
      <c r="S81" s="67"/>
      <c r="T81" s="67"/>
      <c r="U81" s="68"/>
      <c r="V81" s="69"/>
      <c r="W81" s="70"/>
      <c r="X81" s="71"/>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row>
    <row r="82" spans="1:96" s="331" customFormat="1" ht="30" customHeight="1" x14ac:dyDescent="0.25">
      <c r="A82" s="244"/>
      <c r="B82" s="156"/>
      <c r="C82" s="376"/>
      <c r="D82" s="58"/>
      <c r="E82" s="115"/>
      <c r="F82" s="76"/>
      <c r="G82" s="77"/>
      <c r="H82" s="77"/>
      <c r="I82" s="77"/>
      <c r="J82" s="78"/>
      <c r="K82" s="96"/>
      <c r="L82" s="97"/>
      <c r="M82" s="97"/>
      <c r="N82" s="97"/>
      <c r="O82" s="98"/>
      <c r="P82" s="99"/>
      <c r="Q82" s="100"/>
      <c r="R82" s="100"/>
      <c r="S82" s="100"/>
      <c r="T82" s="100"/>
      <c r="U82" s="101"/>
      <c r="V82" s="102"/>
      <c r="W82" s="103"/>
      <c r="X82" s="10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row>
    <row r="83" spans="1:96" s="331" customFormat="1" ht="12.75" customHeight="1" x14ac:dyDescent="0.25">
      <c r="A83" s="244"/>
      <c r="B83" s="105"/>
      <c r="C83" s="391" t="s">
        <v>59</v>
      </c>
      <c r="D83" s="391"/>
      <c r="E83" s="392"/>
      <c r="F83" s="45"/>
      <c r="G83" s="46"/>
      <c r="H83" s="46"/>
      <c r="I83" s="46"/>
      <c r="J83" s="47"/>
      <c r="K83" s="48"/>
      <c r="L83" s="49"/>
      <c r="M83" s="49"/>
      <c r="N83" s="49"/>
      <c r="O83" s="106"/>
      <c r="P83" s="51"/>
      <c r="Q83" s="52"/>
      <c r="R83" s="52"/>
      <c r="S83" s="52"/>
      <c r="T83" s="107"/>
      <c r="U83" s="108"/>
      <c r="V83" s="55"/>
      <c r="W83" s="109"/>
      <c r="X83" s="56"/>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row>
    <row r="84" spans="1:96" s="331" customFormat="1" ht="30" customHeight="1" x14ac:dyDescent="0.25">
      <c r="A84" s="244"/>
      <c r="B84" s="75"/>
      <c r="C84" s="375" t="s">
        <v>60</v>
      </c>
      <c r="D84" s="147"/>
      <c r="E84" s="161"/>
      <c r="F84" s="72"/>
      <c r="G84" s="73"/>
      <c r="H84" s="73"/>
      <c r="I84" s="73"/>
      <c r="J84" s="74"/>
      <c r="K84" s="63"/>
      <c r="L84" s="64"/>
      <c r="M84" s="64"/>
      <c r="N84" s="64"/>
      <c r="O84" s="65"/>
      <c r="P84" s="66"/>
      <c r="Q84" s="67"/>
      <c r="R84" s="67"/>
      <c r="S84" s="67"/>
      <c r="T84" s="67"/>
      <c r="U84" s="68"/>
      <c r="V84" s="118"/>
      <c r="W84" s="70"/>
      <c r="X84" s="71"/>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row>
    <row r="85" spans="1:96" s="331" customFormat="1" ht="30" customHeight="1" x14ac:dyDescent="0.25">
      <c r="A85" s="244"/>
      <c r="B85" s="75"/>
      <c r="C85" s="376"/>
      <c r="D85" s="58"/>
      <c r="E85" s="115"/>
      <c r="F85" s="76"/>
      <c r="G85" s="77"/>
      <c r="H85" s="77"/>
      <c r="I85" s="77"/>
      <c r="J85" s="78"/>
      <c r="K85" s="148"/>
      <c r="L85" s="97"/>
      <c r="M85" s="97"/>
      <c r="N85" s="97"/>
      <c r="O85" s="98"/>
      <c r="P85" s="99"/>
      <c r="Q85" s="100"/>
      <c r="R85" s="100"/>
      <c r="S85" s="100"/>
      <c r="T85" s="100"/>
      <c r="U85" s="101"/>
      <c r="V85" s="102"/>
      <c r="W85" s="70"/>
      <c r="X85" s="71"/>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row>
    <row r="86" spans="1:96" ht="13.5" thickBot="1" x14ac:dyDescent="0.3">
      <c r="B86" s="189"/>
      <c r="C86" s="393" t="s">
        <v>61</v>
      </c>
      <c r="D86" s="394"/>
      <c r="E86" s="395"/>
      <c r="F86" s="32"/>
      <c r="G86" s="33"/>
      <c r="H86" s="33"/>
      <c r="I86" s="33"/>
      <c r="J86" s="34"/>
      <c r="K86" s="35"/>
      <c r="L86" s="36"/>
      <c r="M86" s="36"/>
      <c r="N86" s="36"/>
      <c r="O86" s="185"/>
      <c r="P86" s="38"/>
      <c r="Q86" s="39"/>
      <c r="R86" s="39"/>
      <c r="S86" s="39"/>
      <c r="T86" s="39"/>
      <c r="U86" s="41"/>
      <c r="V86" s="42"/>
      <c r="W86" s="190"/>
      <c r="X86" s="191"/>
    </row>
    <row r="87" spans="1:96" s="331" customFormat="1" ht="12.75" customHeight="1" x14ac:dyDescent="0.25">
      <c r="A87" s="244"/>
      <c r="B87" s="192"/>
      <c r="C87" s="377" t="s">
        <v>62</v>
      </c>
      <c r="D87" s="377"/>
      <c r="E87" s="378"/>
      <c r="F87" s="45"/>
      <c r="G87" s="46"/>
      <c r="H87" s="46"/>
      <c r="I87" s="46"/>
      <c r="J87" s="47"/>
      <c r="K87" s="48"/>
      <c r="L87" s="49"/>
      <c r="M87" s="49"/>
      <c r="N87" s="49"/>
      <c r="O87" s="106"/>
      <c r="P87" s="51"/>
      <c r="Q87" s="52"/>
      <c r="R87" s="52"/>
      <c r="S87" s="52"/>
      <c r="T87" s="52"/>
      <c r="U87" s="54"/>
      <c r="V87" s="55"/>
      <c r="W87" s="109"/>
      <c r="X87" s="56"/>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row>
    <row r="88" spans="1:96" s="331" customFormat="1" ht="30" customHeight="1" x14ac:dyDescent="0.25">
      <c r="A88" s="244"/>
      <c r="B88" s="79"/>
      <c r="C88" s="375" t="s">
        <v>63</v>
      </c>
      <c r="D88" s="58"/>
      <c r="E88" s="115"/>
      <c r="F88" s="117"/>
      <c r="G88" s="193"/>
      <c r="H88" s="193"/>
      <c r="I88" s="193"/>
      <c r="J88" s="194"/>
      <c r="K88" s="63"/>
      <c r="L88" s="64"/>
      <c r="M88" s="64"/>
      <c r="N88" s="64"/>
      <c r="O88" s="65"/>
      <c r="P88" s="66"/>
      <c r="Q88" s="67"/>
      <c r="R88" s="67"/>
      <c r="S88" s="67"/>
      <c r="T88" s="67"/>
      <c r="U88" s="68"/>
      <c r="V88" s="118"/>
      <c r="W88" s="70"/>
      <c r="X88" s="71"/>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row>
    <row r="89" spans="1:96" s="331" customFormat="1" ht="30" customHeight="1" x14ac:dyDescent="0.25">
      <c r="A89" s="244"/>
      <c r="B89" s="75"/>
      <c r="C89" s="376"/>
      <c r="D89" s="58"/>
      <c r="E89" s="115"/>
      <c r="F89" s="72"/>
      <c r="G89" s="73"/>
      <c r="H89" s="73"/>
      <c r="I89" s="73"/>
      <c r="J89" s="74"/>
      <c r="K89" s="63"/>
      <c r="L89" s="64"/>
      <c r="M89" s="64"/>
      <c r="N89" s="64"/>
      <c r="O89" s="65"/>
      <c r="P89" s="66"/>
      <c r="Q89" s="67"/>
      <c r="R89" s="67"/>
      <c r="S89" s="67"/>
      <c r="T89" s="67"/>
      <c r="U89" s="68"/>
      <c r="V89" s="69"/>
      <c r="W89" s="70"/>
      <c r="X89" s="71"/>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row>
    <row r="90" spans="1:96" s="331" customFormat="1" ht="30" customHeight="1" x14ac:dyDescent="0.25">
      <c r="A90" s="244"/>
      <c r="B90" s="75"/>
      <c r="C90" s="376"/>
      <c r="D90" s="58"/>
      <c r="E90" s="115"/>
      <c r="F90" s="72"/>
      <c r="G90" s="73"/>
      <c r="H90" s="73"/>
      <c r="I90" s="73"/>
      <c r="J90" s="74"/>
      <c r="K90" s="63"/>
      <c r="L90" s="64"/>
      <c r="M90" s="64"/>
      <c r="N90" s="64"/>
      <c r="O90" s="65"/>
      <c r="P90" s="66"/>
      <c r="Q90" s="67"/>
      <c r="R90" s="67"/>
      <c r="S90" s="67"/>
      <c r="T90" s="67"/>
      <c r="U90" s="68"/>
      <c r="V90" s="69"/>
      <c r="W90" s="70"/>
      <c r="X90" s="71"/>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row>
    <row r="91" spans="1:96" s="331" customFormat="1" ht="30" customHeight="1" x14ac:dyDescent="0.25">
      <c r="A91" s="244"/>
      <c r="B91" s="75"/>
      <c r="C91" s="376"/>
      <c r="D91" s="58"/>
      <c r="E91" s="115"/>
      <c r="F91" s="72"/>
      <c r="G91" s="73"/>
      <c r="H91" s="73"/>
      <c r="I91" s="73"/>
      <c r="J91" s="74"/>
      <c r="K91" s="63"/>
      <c r="L91" s="64"/>
      <c r="M91" s="64"/>
      <c r="N91" s="64"/>
      <c r="O91" s="65"/>
      <c r="P91" s="66"/>
      <c r="Q91" s="67"/>
      <c r="R91" s="67"/>
      <c r="S91" s="67"/>
      <c r="T91" s="67"/>
      <c r="U91" s="68"/>
      <c r="V91" s="69"/>
      <c r="W91" s="70"/>
      <c r="X91" s="71"/>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row>
    <row r="92" spans="1:96" s="331" customFormat="1" ht="30" customHeight="1" x14ac:dyDescent="0.25">
      <c r="A92" s="244"/>
      <c r="B92" s="75"/>
      <c r="C92" s="376"/>
      <c r="D92" s="58"/>
      <c r="E92" s="115"/>
      <c r="F92" s="72"/>
      <c r="G92" s="73"/>
      <c r="H92" s="73"/>
      <c r="I92" s="73"/>
      <c r="J92" s="74"/>
      <c r="K92" s="63"/>
      <c r="L92" s="64"/>
      <c r="M92" s="64"/>
      <c r="N92" s="64"/>
      <c r="O92" s="65"/>
      <c r="P92" s="66"/>
      <c r="Q92" s="67"/>
      <c r="R92" s="67"/>
      <c r="S92" s="67"/>
      <c r="T92" s="67"/>
      <c r="U92" s="68"/>
      <c r="V92" s="69"/>
      <c r="W92" s="70"/>
      <c r="X92" s="71"/>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row>
    <row r="93" spans="1:96" s="331" customFormat="1" ht="30" customHeight="1" x14ac:dyDescent="0.25">
      <c r="A93" s="244"/>
      <c r="B93" s="75"/>
      <c r="C93" s="376"/>
      <c r="D93" s="58"/>
      <c r="E93" s="115"/>
      <c r="F93" s="72"/>
      <c r="G93" s="73"/>
      <c r="H93" s="73"/>
      <c r="I93" s="73"/>
      <c r="J93" s="74"/>
      <c r="K93" s="63"/>
      <c r="L93" s="64"/>
      <c r="M93" s="64"/>
      <c r="N93" s="64"/>
      <c r="O93" s="65"/>
      <c r="P93" s="66"/>
      <c r="Q93" s="67"/>
      <c r="R93" s="67"/>
      <c r="S93" s="67"/>
      <c r="T93" s="67"/>
      <c r="U93" s="68"/>
      <c r="V93" s="69"/>
      <c r="W93" s="70"/>
      <c r="X93" s="71"/>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row>
    <row r="94" spans="1:96" s="331" customFormat="1" ht="30" customHeight="1" x14ac:dyDescent="0.25">
      <c r="A94" s="244"/>
      <c r="B94" s="75"/>
      <c r="C94" s="376"/>
      <c r="D94" s="58"/>
      <c r="E94" s="115"/>
      <c r="F94" s="76"/>
      <c r="G94" s="77"/>
      <c r="H94" s="77"/>
      <c r="I94" s="77"/>
      <c r="J94" s="78"/>
      <c r="K94" s="148"/>
      <c r="L94" s="97"/>
      <c r="M94" s="97"/>
      <c r="N94" s="97"/>
      <c r="O94" s="98"/>
      <c r="P94" s="99"/>
      <c r="Q94" s="100"/>
      <c r="R94" s="100"/>
      <c r="S94" s="100"/>
      <c r="T94" s="100"/>
      <c r="U94" s="101"/>
      <c r="V94" s="102"/>
      <c r="W94" s="103"/>
      <c r="X94" s="71"/>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row>
    <row r="95" spans="1:96" s="331" customFormat="1" ht="12.75" customHeight="1" x14ac:dyDescent="0.25">
      <c r="A95" s="244"/>
      <c r="B95" s="105"/>
      <c r="C95" s="370" t="s">
        <v>64</v>
      </c>
      <c r="D95" s="370"/>
      <c r="E95" s="371"/>
      <c r="F95" s="45"/>
      <c r="G95" s="46"/>
      <c r="H95" s="46"/>
      <c r="I95" s="46"/>
      <c r="J95" s="47"/>
      <c r="K95" s="48"/>
      <c r="L95" s="49"/>
      <c r="M95" s="49"/>
      <c r="N95" s="49"/>
      <c r="O95" s="106"/>
      <c r="P95" s="51"/>
      <c r="Q95" s="52"/>
      <c r="R95" s="52"/>
      <c r="S95" s="52"/>
      <c r="T95" s="52"/>
      <c r="U95" s="54"/>
      <c r="V95" s="55"/>
      <c r="W95" s="109"/>
      <c r="X95" s="110"/>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row>
    <row r="96" spans="1:96" s="331" customFormat="1" ht="30" customHeight="1" x14ac:dyDescent="0.25">
      <c r="A96" s="244"/>
      <c r="B96" s="75"/>
      <c r="C96" s="375" t="s">
        <v>65</v>
      </c>
      <c r="D96" s="58"/>
      <c r="E96" s="115"/>
      <c r="F96" s="117"/>
      <c r="G96" s="193"/>
      <c r="H96" s="193"/>
      <c r="I96" s="193"/>
      <c r="J96" s="194"/>
      <c r="K96" s="63"/>
      <c r="L96" s="64"/>
      <c r="M96" s="64"/>
      <c r="N96" s="64"/>
      <c r="O96" s="65"/>
      <c r="P96" s="66"/>
      <c r="Q96" s="67"/>
      <c r="R96" s="67"/>
      <c r="S96" s="67"/>
      <c r="T96" s="67"/>
      <c r="U96" s="68"/>
      <c r="V96" s="118"/>
      <c r="W96" s="70"/>
      <c r="X96" s="71"/>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row>
    <row r="97" spans="1:96" s="331" customFormat="1" ht="30" customHeight="1" x14ac:dyDescent="0.25">
      <c r="A97" s="244"/>
      <c r="B97" s="75"/>
      <c r="C97" s="376"/>
      <c r="D97" s="58"/>
      <c r="E97" s="115"/>
      <c r="F97" s="72"/>
      <c r="G97" s="73"/>
      <c r="H97" s="73"/>
      <c r="I97" s="73"/>
      <c r="J97" s="74"/>
      <c r="K97" s="63"/>
      <c r="L97" s="64"/>
      <c r="M97" s="64"/>
      <c r="N97" s="64"/>
      <c r="O97" s="65"/>
      <c r="P97" s="66"/>
      <c r="Q97" s="67"/>
      <c r="R97" s="67"/>
      <c r="S97" s="67"/>
      <c r="T97" s="67"/>
      <c r="U97" s="68"/>
      <c r="V97" s="69"/>
      <c r="W97" s="70"/>
      <c r="X97" s="71"/>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row>
    <row r="98" spans="1:96" s="331" customFormat="1" ht="30" customHeight="1" x14ac:dyDescent="0.25">
      <c r="A98" s="244"/>
      <c r="B98" s="75"/>
      <c r="C98" s="376"/>
      <c r="D98" s="58"/>
      <c r="E98" s="115"/>
      <c r="F98" s="72"/>
      <c r="G98" s="73"/>
      <c r="H98" s="73"/>
      <c r="I98" s="73"/>
      <c r="J98" s="74"/>
      <c r="K98" s="63"/>
      <c r="L98" s="64"/>
      <c r="M98" s="64"/>
      <c r="N98" s="64"/>
      <c r="O98" s="65"/>
      <c r="P98" s="66"/>
      <c r="Q98" s="67"/>
      <c r="R98" s="67"/>
      <c r="S98" s="67"/>
      <c r="T98" s="67"/>
      <c r="U98" s="68"/>
      <c r="V98" s="69"/>
      <c r="W98" s="70"/>
      <c r="X98" s="71"/>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row>
    <row r="99" spans="1:96" s="331" customFormat="1" ht="30" customHeight="1" x14ac:dyDescent="0.25">
      <c r="A99" s="244"/>
      <c r="B99" s="75"/>
      <c r="C99" s="376"/>
      <c r="D99" s="58"/>
      <c r="E99" s="115"/>
      <c r="F99" s="72"/>
      <c r="G99" s="73"/>
      <c r="H99" s="73"/>
      <c r="I99" s="73"/>
      <c r="J99" s="74"/>
      <c r="K99" s="63"/>
      <c r="L99" s="64"/>
      <c r="M99" s="64"/>
      <c r="N99" s="64"/>
      <c r="O99" s="65"/>
      <c r="P99" s="66"/>
      <c r="Q99" s="67"/>
      <c r="R99" s="67"/>
      <c r="S99" s="67"/>
      <c r="T99" s="67"/>
      <c r="U99" s="68"/>
      <c r="V99" s="69"/>
      <c r="W99" s="70"/>
      <c r="X99" s="71"/>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row>
    <row r="100" spans="1:96" s="331" customFormat="1" ht="30" customHeight="1" x14ac:dyDescent="0.25">
      <c r="A100" s="244"/>
      <c r="B100" s="156"/>
      <c r="C100" s="374"/>
      <c r="D100" s="58"/>
      <c r="E100" s="115"/>
      <c r="F100" s="76"/>
      <c r="G100" s="77"/>
      <c r="H100" s="77"/>
      <c r="I100" s="77"/>
      <c r="J100" s="78"/>
      <c r="K100" s="96"/>
      <c r="L100" s="97"/>
      <c r="M100" s="97"/>
      <c r="N100" s="97"/>
      <c r="O100" s="98"/>
      <c r="P100" s="99"/>
      <c r="Q100" s="100"/>
      <c r="R100" s="100"/>
      <c r="S100" s="100"/>
      <c r="T100" s="100"/>
      <c r="U100" s="101"/>
      <c r="V100" s="168"/>
      <c r="W100" s="103"/>
      <c r="X100" s="10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row>
    <row r="101" spans="1:96" s="331" customFormat="1" ht="12.75" customHeight="1" x14ac:dyDescent="0.25">
      <c r="A101" s="244"/>
      <c r="B101" s="116"/>
      <c r="C101" s="370" t="s">
        <v>66</v>
      </c>
      <c r="D101" s="370"/>
      <c r="E101" s="371"/>
      <c r="F101" s="45"/>
      <c r="G101" s="46"/>
      <c r="H101" s="46"/>
      <c r="I101" s="46"/>
      <c r="J101" s="47"/>
      <c r="K101" s="48"/>
      <c r="L101" s="49"/>
      <c r="M101" s="49"/>
      <c r="N101" s="49"/>
      <c r="O101" s="106"/>
      <c r="P101" s="51"/>
      <c r="Q101" s="52"/>
      <c r="R101" s="52"/>
      <c r="S101" s="52"/>
      <c r="T101" s="52"/>
      <c r="U101" s="54"/>
      <c r="V101" s="55"/>
      <c r="W101" s="109"/>
      <c r="X101" s="56"/>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row>
    <row r="102" spans="1:96" s="331" customFormat="1" ht="30" customHeight="1" x14ac:dyDescent="0.25">
      <c r="A102" s="244"/>
      <c r="B102" s="79"/>
      <c r="C102" s="399" t="s">
        <v>67</v>
      </c>
      <c r="D102" s="195"/>
      <c r="E102" s="169"/>
      <c r="F102" s="117"/>
      <c r="G102" s="193"/>
      <c r="H102" s="193"/>
      <c r="I102" s="193"/>
      <c r="J102" s="194"/>
      <c r="K102" s="63"/>
      <c r="L102" s="64"/>
      <c r="M102" s="64"/>
      <c r="N102" s="64"/>
      <c r="O102" s="65"/>
      <c r="P102" s="66"/>
      <c r="Q102" s="67"/>
      <c r="R102" s="67"/>
      <c r="S102" s="67"/>
      <c r="T102" s="67"/>
      <c r="U102" s="68"/>
      <c r="V102" s="118"/>
      <c r="W102" s="70"/>
      <c r="X102" s="71"/>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row>
    <row r="103" spans="1:96" s="331" customFormat="1" ht="30" customHeight="1" x14ac:dyDescent="0.25">
      <c r="A103" s="244"/>
      <c r="B103" s="75"/>
      <c r="C103" s="400"/>
      <c r="D103" s="196"/>
      <c r="E103" s="170"/>
      <c r="F103" s="72"/>
      <c r="G103" s="73"/>
      <c r="H103" s="73"/>
      <c r="I103" s="73"/>
      <c r="J103" s="74"/>
      <c r="K103" s="63"/>
      <c r="L103" s="64"/>
      <c r="M103" s="64"/>
      <c r="N103" s="64"/>
      <c r="O103" s="65"/>
      <c r="P103" s="66"/>
      <c r="Q103" s="67"/>
      <c r="R103" s="67"/>
      <c r="S103" s="67"/>
      <c r="T103" s="67"/>
      <c r="U103" s="68"/>
      <c r="V103" s="69"/>
      <c r="W103" s="70"/>
      <c r="X103" s="71"/>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row>
    <row r="104" spans="1:96" s="331" customFormat="1" ht="30" customHeight="1" thickBot="1" x14ac:dyDescent="0.3">
      <c r="A104" s="244"/>
      <c r="B104" s="197"/>
      <c r="C104" s="400"/>
      <c r="D104" s="198"/>
      <c r="E104" s="170"/>
      <c r="F104" s="172"/>
      <c r="G104" s="173"/>
      <c r="H104" s="173"/>
      <c r="I104" s="173"/>
      <c r="J104" s="174"/>
      <c r="K104" s="175"/>
      <c r="L104" s="176"/>
      <c r="M104" s="176"/>
      <c r="N104" s="176"/>
      <c r="O104" s="177"/>
      <c r="P104" s="178"/>
      <c r="Q104" s="179"/>
      <c r="R104" s="179"/>
      <c r="S104" s="179"/>
      <c r="T104" s="179"/>
      <c r="U104" s="180"/>
      <c r="V104" s="181"/>
      <c r="W104" s="182"/>
      <c r="X104" s="183"/>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c r="CO104" s="244"/>
      <c r="CP104" s="244"/>
      <c r="CQ104" s="244"/>
      <c r="CR104" s="244"/>
    </row>
    <row r="105" spans="1:96" s="331" customFormat="1" ht="12.75" customHeight="1" thickBot="1" x14ac:dyDescent="0.25">
      <c r="A105" s="244"/>
      <c r="B105" s="192"/>
      <c r="C105" s="387" t="s">
        <v>68</v>
      </c>
      <c r="D105" s="387"/>
      <c r="E105" s="388"/>
      <c r="F105" s="32"/>
      <c r="G105" s="33"/>
      <c r="H105" s="33"/>
      <c r="I105" s="33"/>
      <c r="J105" s="34"/>
      <c r="K105" s="35"/>
      <c r="L105" s="36"/>
      <c r="M105" s="36"/>
      <c r="N105" s="36"/>
      <c r="O105" s="185"/>
      <c r="P105" s="38"/>
      <c r="Q105" s="39"/>
      <c r="R105" s="39"/>
      <c r="S105" s="39"/>
      <c r="T105" s="199"/>
      <c r="U105" s="41"/>
      <c r="V105" s="42"/>
      <c r="W105" s="187"/>
      <c r="X105" s="200"/>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row>
    <row r="106" spans="1:96" ht="13.5" thickBot="1" x14ac:dyDescent="0.3">
      <c r="B106" s="188"/>
      <c r="C106" s="401" t="s">
        <v>69</v>
      </c>
      <c r="D106" s="401"/>
      <c r="E106" s="402"/>
      <c r="F106" s="32"/>
      <c r="G106" s="33"/>
      <c r="H106" s="33"/>
      <c r="I106" s="33"/>
      <c r="J106" s="34"/>
      <c r="K106" s="35"/>
      <c r="L106" s="36"/>
      <c r="M106" s="36"/>
      <c r="N106" s="36"/>
      <c r="O106" s="185"/>
      <c r="P106" s="38"/>
      <c r="Q106" s="39"/>
      <c r="R106" s="39"/>
      <c r="S106" s="39"/>
      <c r="T106" s="39"/>
      <c r="U106" s="41"/>
      <c r="V106" s="42"/>
      <c r="W106" s="187"/>
      <c r="X106" s="43"/>
    </row>
    <row r="107" spans="1:96" s="331" customFormat="1" ht="12.75" customHeight="1" x14ac:dyDescent="0.25">
      <c r="A107" s="244"/>
      <c r="B107" s="192"/>
      <c r="C107" s="377" t="s">
        <v>70</v>
      </c>
      <c r="D107" s="377"/>
      <c r="E107" s="378"/>
      <c r="F107" s="45"/>
      <c r="G107" s="46"/>
      <c r="H107" s="46"/>
      <c r="I107" s="46"/>
      <c r="J107" s="47"/>
      <c r="K107" s="48"/>
      <c r="L107" s="49"/>
      <c r="M107" s="49"/>
      <c r="N107" s="49"/>
      <c r="O107" s="106"/>
      <c r="P107" s="51"/>
      <c r="Q107" s="52"/>
      <c r="R107" s="52"/>
      <c r="S107" s="52"/>
      <c r="T107" s="52"/>
      <c r="U107" s="54"/>
      <c r="V107" s="55"/>
      <c r="W107" s="109"/>
      <c r="X107" s="56"/>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row>
    <row r="108" spans="1:96" s="331" customFormat="1" ht="30" customHeight="1" x14ac:dyDescent="0.25">
      <c r="A108" s="244"/>
      <c r="B108" s="79"/>
      <c r="C108" s="399" t="s">
        <v>71</v>
      </c>
      <c r="D108" s="195"/>
      <c r="E108" s="169"/>
      <c r="F108" s="117"/>
      <c r="G108" s="193"/>
      <c r="H108" s="193"/>
      <c r="I108" s="193"/>
      <c r="J108" s="194"/>
      <c r="K108" s="63"/>
      <c r="L108" s="64"/>
      <c r="M108" s="64"/>
      <c r="N108" s="64"/>
      <c r="O108" s="65"/>
      <c r="P108" s="66"/>
      <c r="Q108" s="67"/>
      <c r="R108" s="67"/>
      <c r="S108" s="67"/>
      <c r="T108" s="67"/>
      <c r="U108" s="68"/>
      <c r="V108" s="118"/>
      <c r="W108" s="70"/>
      <c r="X108" s="71"/>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row>
    <row r="109" spans="1:96" s="331" customFormat="1" ht="30" customHeight="1" x14ac:dyDescent="0.25">
      <c r="A109" s="244"/>
      <c r="B109" s="75"/>
      <c r="C109" s="400"/>
      <c r="D109" s="196"/>
      <c r="E109" s="170"/>
      <c r="F109" s="72"/>
      <c r="G109" s="73"/>
      <c r="H109" s="73"/>
      <c r="I109" s="73"/>
      <c r="J109" s="74"/>
      <c r="K109" s="63"/>
      <c r="L109" s="64"/>
      <c r="M109" s="64"/>
      <c r="N109" s="64"/>
      <c r="O109" s="65"/>
      <c r="P109" s="66"/>
      <c r="Q109" s="67"/>
      <c r="R109" s="67"/>
      <c r="S109" s="67"/>
      <c r="T109" s="67"/>
      <c r="U109" s="68"/>
      <c r="V109" s="69"/>
      <c r="W109" s="70"/>
      <c r="X109" s="71"/>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row>
    <row r="110" spans="1:96" s="331" customFormat="1" ht="30" customHeight="1" x14ac:dyDescent="0.25">
      <c r="A110" s="244"/>
      <c r="B110" s="75"/>
      <c r="C110" s="400"/>
      <c r="D110" s="196"/>
      <c r="E110" s="170"/>
      <c r="F110" s="72"/>
      <c r="G110" s="73"/>
      <c r="H110" s="73"/>
      <c r="I110" s="73"/>
      <c r="J110" s="74"/>
      <c r="K110" s="63"/>
      <c r="L110" s="64"/>
      <c r="M110" s="64"/>
      <c r="N110" s="64"/>
      <c r="O110" s="65"/>
      <c r="P110" s="66"/>
      <c r="Q110" s="67"/>
      <c r="R110" s="67"/>
      <c r="S110" s="67"/>
      <c r="T110" s="67"/>
      <c r="U110" s="68"/>
      <c r="V110" s="69"/>
      <c r="W110" s="70"/>
      <c r="X110" s="71"/>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row>
    <row r="111" spans="1:96" s="331" customFormat="1" ht="30" customHeight="1" x14ac:dyDescent="0.25">
      <c r="A111" s="244"/>
      <c r="B111" s="75"/>
      <c r="C111" s="400"/>
      <c r="D111" s="201"/>
      <c r="E111" s="170"/>
      <c r="F111" s="76"/>
      <c r="G111" s="77"/>
      <c r="H111" s="77"/>
      <c r="I111" s="77"/>
      <c r="J111" s="78"/>
      <c r="K111" s="96"/>
      <c r="L111" s="97"/>
      <c r="M111" s="97"/>
      <c r="N111" s="97"/>
      <c r="O111" s="98"/>
      <c r="P111" s="99"/>
      <c r="Q111" s="100"/>
      <c r="R111" s="100"/>
      <c r="S111" s="100"/>
      <c r="T111" s="100"/>
      <c r="U111" s="101"/>
      <c r="V111" s="102"/>
      <c r="W111" s="103"/>
      <c r="X111" s="10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row>
    <row r="112" spans="1:96" s="331" customFormat="1" ht="12.75" customHeight="1" x14ac:dyDescent="0.25">
      <c r="A112" s="244"/>
      <c r="B112" s="105"/>
      <c r="C112" s="370" t="s">
        <v>72</v>
      </c>
      <c r="D112" s="370"/>
      <c r="E112" s="371"/>
      <c r="F112" s="45"/>
      <c r="G112" s="46"/>
      <c r="H112" s="46"/>
      <c r="I112" s="46"/>
      <c r="J112" s="47"/>
      <c r="K112" s="48"/>
      <c r="L112" s="49"/>
      <c r="M112" s="49"/>
      <c r="N112" s="49"/>
      <c r="O112" s="106"/>
      <c r="P112" s="51"/>
      <c r="Q112" s="52"/>
      <c r="R112" s="52"/>
      <c r="S112" s="52"/>
      <c r="T112" s="52"/>
      <c r="U112" s="54"/>
      <c r="V112" s="55"/>
      <c r="W112" s="109"/>
      <c r="X112" s="56"/>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row>
    <row r="113" spans="1:96" s="331" customFormat="1" ht="30" customHeight="1" x14ac:dyDescent="0.25">
      <c r="A113" s="244"/>
      <c r="B113" s="75"/>
      <c r="C113" s="399" t="s">
        <v>73</v>
      </c>
      <c r="D113" s="195"/>
      <c r="E113" s="169"/>
      <c r="F113" s="117"/>
      <c r="G113" s="193"/>
      <c r="H113" s="193"/>
      <c r="I113" s="193"/>
      <c r="J113" s="194"/>
      <c r="K113" s="63"/>
      <c r="L113" s="64"/>
      <c r="M113" s="64"/>
      <c r="N113" s="64"/>
      <c r="O113" s="65"/>
      <c r="P113" s="66"/>
      <c r="Q113" s="67"/>
      <c r="R113" s="67"/>
      <c r="S113" s="67"/>
      <c r="T113" s="67"/>
      <c r="U113" s="68"/>
      <c r="V113" s="118"/>
      <c r="W113" s="70"/>
      <c r="X113" s="71"/>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row>
    <row r="114" spans="1:96" s="331" customFormat="1" ht="30" customHeight="1" x14ac:dyDescent="0.25">
      <c r="A114" s="244"/>
      <c r="B114" s="75"/>
      <c r="C114" s="400"/>
      <c r="D114" s="196"/>
      <c r="E114" s="170"/>
      <c r="F114" s="202"/>
      <c r="G114" s="73"/>
      <c r="H114" s="73"/>
      <c r="I114" s="73"/>
      <c r="J114" s="203"/>
      <c r="K114" s="63"/>
      <c r="L114" s="64"/>
      <c r="M114" s="64"/>
      <c r="N114" s="64"/>
      <c r="O114" s="65"/>
      <c r="P114" s="66"/>
      <c r="Q114" s="67"/>
      <c r="R114" s="67"/>
      <c r="S114" s="67"/>
      <c r="T114" s="67"/>
      <c r="U114" s="68"/>
      <c r="V114" s="69"/>
      <c r="W114" s="70"/>
      <c r="X114" s="71"/>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row>
    <row r="115" spans="1:96" s="331" customFormat="1" ht="30" customHeight="1" x14ac:dyDescent="0.25">
      <c r="A115" s="244"/>
      <c r="B115" s="75"/>
      <c r="C115" s="400"/>
      <c r="D115" s="196"/>
      <c r="E115" s="170"/>
      <c r="F115" s="202"/>
      <c r="G115" s="73"/>
      <c r="H115" s="73"/>
      <c r="I115" s="73"/>
      <c r="J115" s="74"/>
      <c r="K115" s="63"/>
      <c r="L115" s="64"/>
      <c r="M115" s="64"/>
      <c r="N115" s="64"/>
      <c r="O115" s="65"/>
      <c r="P115" s="66"/>
      <c r="Q115" s="67"/>
      <c r="R115" s="67"/>
      <c r="S115" s="67"/>
      <c r="T115" s="67"/>
      <c r="U115" s="68"/>
      <c r="V115" s="69"/>
      <c r="W115" s="70"/>
      <c r="X115" s="71"/>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row>
    <row r="116" spans="1:96" s="331" customFormat="1" ht="30" customHeight="1" x14ac:dyDescent="0.25">
      <c r="A116" s="244"/>
      <c r="B116" s="75"/>
      <c r="C116" s="400"/>
      <c r="D116" s="196"/>
      <c r="E116" s="170"/>
      <c r="F116" s="202"/>
      <c r="G116" s="73"/>
      <c r="H116" s="73"/>
      <c r="I116" s="73"/>
      <c r="J116" s="74"/>
      <c r="K116" s="63"/>
      <c r="L116" s="64"/>
      <c r="M116" s="64"/>
      <c r="N116" s="64"/>
      <c r="O116" s="65"/>
      <c r="P116" s="66"/>
      <c r="Q116" s="67"/>
      <c r="R116" s="67"/>
      <c r="S116" s="67"/>
      <c r="T116" s="67"/>
      <c r="U116" s="68"/>
      <c r="V116" s="69"/>
      <c r="W116" s="70"/>
      <c r="X116" s="71"/>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row>
    <row r="117" spans="1:96" s="331" customFormat="1" ht="30" customHeight="1" x14ac:dyDescent="0.25">
      <c r="A117" s="244"/>
      <c r="B117" s="75"/>
      <c r="C117" s="400"/>
      <c r="D117" s="196"/>
      <c r="E117" s="170"/>
      <c r="F117" s="202"/>
      <c r="G117" s="73"/>
      <c r="H117" s="73"/>
      <c r="I117" s="73"/>
      <c r="J117" s="203"/>
      <c r="K117" s="63"/>
      <c r="L117" s="64"/>
      <c r="M117" s="64"/>
      <c r="N117" s="64"/>
      <c r="O117" s="65"/>
      <c r="P117" s="66"/>
      <c r="Q117" s="67"/>
      <c r="R117" s="67"/>
      <c r="S117" s="67"/>
      <c r="T117" s="67"/>
      <c r="U117" s="68"/>
      <c r="V117" s="69"/>
      <c r="W117" s="70"/>
      <c r="X117" s="71"/>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row>
    <row r="118" spans="1:96" s="331" customFormat="1" ht="30" customHeight="1" x14ac:dyDescent="0.25">
      <c r="A118" s="244"/>
      <c r="B118" s="75"/>
      <c r="C118" s="400"/>
      <c r="D118" s="201"/>
      <c r="E118" s="170"/>
      <c r="F118" s="76"/>
      <c r="G118" s="77"/>
      <c r="H118" s="77"/>
      <c r="I118" s="77"/>
      <c r="J118" s="78"/>
      <c r="K118" s="148"/>
      <c r="L118" s="97"/>
      <c r="M118" s="97"/>
      <c r="N118" s="97"/>
      <c r="O118" s="98"/>
      <c r="P118" s="99"/>
      <c r="Q118" s="100"/>
      <c r="R118" s="100"/>
      <c r="S118" s="100"/>
      <c r="T118" s="100"/>
      <c r="U118" s="101"/>
      <c r="V118" s="102"/>
      <c r="W118" s="103"/>
      <c r="X118" s="10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row>
    <row r="119" spans="1:96" s="331" customFormat="1" ht="12.75" customHeight="1" x14ac:dyDescent="0.25">
      <c r="A119" s="244"/>
      <c r="B119" s="105"/>
      <c r="C119" s="370" t="s">
        <v>75</v>
      </c>
      <c r="D119" s="370"/>
      <c r="E119" s="371"/>
      <c r="F119" s="45"/>
      <c r="G119" s="46"/>
      <c r="H119" s="46"/>
      <c r="I119" s="46"/>
      <c r="J119" s="47"/>
      <c r="K119" s="48"/>
      <c r="L119" s="49"/>
      <c r="M119" s="49"/>
      <c r="N119" s="49"/>
      <c r="O119" s="106"/>
      <c r="P119" s="51"/>
      <c r="Q119" s="52"/>
      <c r="R119" s="52"/>
      <c r="S119" s="52"/>
      <c r="T119" s="107"/>
      <c r="U119" s="54"/>
      <c r="V119" s="55"/>
      <c r="W119" s="109"/>
      <c r="X119" s="56"/>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row>
    <row r="120" spans="1:96" s="331" customFormat="1" ht="30" customHeight="1" x14ac:dyDescent="0.25">
      <c r="A120" s="244"/>
      <c r="B120" s="75"/>
      <c r="C120" s="403" t="s">
        <v>76</v>
      </c>
      <c r="D120" s="204"/>
      <c r="E120" s="169"/>
      <c r="F120" s="117"/>
      <c r="G120" s="193"/>
      <c r="H120" s="193"/>
      <c r="I120" s="193"/>
      <c r="J120" s="194"/>
      <c r="K120" s="63"/>
      <c r="L120" s="64"/>
      <c r="M120" s="64"/>
      <c r="N120" s="64"/>
      <c r="O120" s="65"/>
      <c r="P120" s="66"/>
      <c r="Q120" s="67"/>
      <c r="R120" s="67"/>
      <c r="S120" s="67"/>
      <c r="T120" s="67"/>
      <c r="U120" s="68"/>
      <c r="V120" s="118"/>
      <c r="W120" s="70"/>
      <c r="X120" s="71"/>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row>
    <row r="121" spans="1:96" s="331" customFormat="1" ht="30" customHeight="1" x14ac:dyDescent="0.25">
      <c r="A121" s="244"/>
      <c r="B121" s="75"/>
      <c r="C121" s="404"/>
      <c r="D121" s="205"/>
      <c r="E121" s="170"/>
      <c r="F121" s="76"/>
      <c r="G121" s="77"/>
      <c r="H121" s="77"/>
      <c r="I121" s="77"/>
      <c r="J121" s="78"/>
      <c r="K121" s="96"/>
      <c r="L121" s="97"/>
      <c r="M121" s="97"/>
      <c r="N121" s="97"/>
      <c r="O121" s="98"/>
      <c r="P121" s="99"/>
      <c r="Q121" s="100"/>
      <c r="R121" s="100"/>
      <c r="S121" s="100"/>
      <c r="T121" s="100"/>
      <c r="U121" s="101"/>
      <c r="V121" s="168"/>
      <c r="W121" s="103"/>
      <c r="X121" s="10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row>
    <row r="122" spans="1:96" ht="13.5" thickBot="1" x14ac:dyDescent="0.3">
      <c r="B122" s="189"/>
      <c r="C122" s="396" t="s">
        <v>77</v>
      </c>
      <c r="D122" s="397"/>
      <c r="E122" s="398"/>
      <c r="F122" s="32"/>
      <c r="G122" s="33"/>
      <c r="H122" s="33"/>
      <c r="I122" s="33"/>
      <c r="J122" s="34"/>
      <c r="K122" s="35"/>
      <c r="L122" s="36"/>
      <c r="M122" s="36"/>
      <c r="N122" s="36"/>
      <c r="O122" s="185"/>
      <c r="P122" s="38"/>
      <c r="Q122" s="39"/>
      <c r="R122" s="39"/>
      <c r="S122" s="39"/>
      <c r="T122" s="186"/>
      <c r="U122" s="206"/>
      <c r="V122" s="42"/>
      <c r="W122" s="187"/>
      <c r="X122" s="43"/>
    </row>
    <row r="123" spans="1:96" s="331" customFormat="1" ht="12.75" customHeight="1" x14ac:dyDescent="0.25">
      <c r="A123" s="244"/>
      <c r="B123" s="133"/>
      <c r="C123" s="377" t="s">
        <v>78</v>
      </c>
      <c r="D123" s="377"/>
      <c r="E123" s="378"/>
      <c r="F123" s="45"/>
      <c r="G123" s="46"/>
      <c r="H123" s="46"/>
      <c r="I123" s="46"/>
      <c r="J123" s="47"/>
      <c r="K123" s="48"/>
      <c r="L123" s="49"/>
      <c r="M123" s="49"/>
      <c r="N123" s="49"/>
      <c r="O123" s="106"/>
      <c r="P123" s="51"/>
      <c r="Q123" s="52"/>
      <c r="R123" s="52"/>
      <c r="S123" s="52"/>
      <c r="T123" s="52"/>
      <c r="U123" s="54"/>
      <c r="V123" s="55"/>
      <c r="W123" s="109"/>
      <c r="X123" s="56"/>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row>
    <row r="124" spans="1:96" s="331" customFormat="1" ht="30" customHeight="1" x14ac:dyDescent="0.25">
      <c r="A124" s="244"/>
      <c r="B124" s="75"/>
      <c r="C124" s="399" t="s">
        <v>79</v>
      </c>
      <c r="D124" s="195"/>
      <c r="E124" s="169"/>
      <c r="F124" s="117"/>
      <c r="G124" s="193"/>
      <c r="H124" s="193"/>
      <c r="I124" s="193"/>
      <c r="J124" s="194"/>
      <c r="K124" s="63"/>
      <c r="L124" s="64"/>
      <c r="M124" s="64"/>
      <c r="N124" s="64"/>
      <c r="O124" s="65"/>
      <c r="P124" s="66"/>
      <c r="Q124" s="67"/>
      <c r="R124" s="67"/>
      <c r="S124" s="67"/>
      <c r="T124" s="67"/>
      <c r="U124" s="68"/>
      <c r="V124" s="118"/>
      <c r="W124" s="70"/>
      <c r="X124" s="71"/>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row>
    <row r="125" spans="1:96" s="331" customFormat="1" ht="30" customHeight="1" x14ac:dyDescent="0.25">
      <c r="A125" s="244"/>
      <c r="B125" s="75"/>
      <c r="C125" s="400"/>
      <c r="D125" s="196"/>
      <c r="E125" s="170"/>
      <c r="F125" s="72"/>
      <c r="G125" s="73"/>
      <c r="H125" s="73"/>
      <c r="I125" s="73"/>
      <c r="J125" s="74"/>
      <c r="K125" s="63"/>
      <c r="L125" s="64"/>
      <c r="M125" s="64"/>
      <c r="N125" s="64"/>
      <c r="O125" s="65"/>
      <c r="P125" s="66"/>
      <c r="Q125" s="67"/>
      <c r="R125" s="67"/>
      <c r="S125" s="67"/>
      <c r="T125" s="67"/>
      <c r="U125" s="68"/>
      <c r="V125" s="69"/>
      <c r="W125" s="70"/>
      <c r="X125" s="71"/>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row>
    <row r="126" spans="1:96" s="331" customFormat="1" ht="30" customHeight="1" x14ac:dyDescent="0.25">
      <c r="A126" s="244"/>
      <c r="B126" s="75"/>
      <c r="C126" s="400"/>
      <c r="D126" s="196"/>
      <c r="E126" s="170"/>
      <c r="F126" s="72"/>
      <c r="G126" s="73"/>
      <c r="H126" s="73"/>
      <c r="I126" s="73"/>
      <c r="J126" s="74"/>
      <c r="K126" s="63"/>
      <c r="L126" s="64"/>
      <c r="M126" s="64"/>
      <c r="N126" s="64"/>
      <c r="O126" s="65"/>
      <c r="P126" s="66"/>
      <c r="Q126" s="67"/>
      <c r="R126" s="67"/>
      <c r="S126" s="67"/>
      <c r="T126" s="67"/>
      <c r="U126" s="68"/>
      <c r="V126" s="69"/>
      <c r="W126" s="70"/>
      <c r="X126" s="71"/>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row>
    <row r="127" spans="1:96" s="331" customFormat="1" ht="30" customHeight="1" x14ac:dyDescent="0.25">
      <c r="A127" s="244"/>
      <c r="B127" s="75"/>
      <c r="C127" s="400"/>
      <c r="D127" s="201"/>
      <c r="E127" s="170"/>
      <c r="F127" s="72"/>
      <c r="G127" s="73"/>
      <c r="H127" s="73"/>
      <c r="I127" s="73"/>
      <c r="J127" s="74"/>
      <c r="K127" s="63"/>
      <c r="L127" s="64"/>
      <c r="M127" s="64"/>
      <c r="N127" s="64"/>
      <c r="O127" s="65"/>
      <c r="P127" s="66"/>
      <c r="Q127" s="67"/>
      <c r="R127" s="67"/>
      <c r="S127" s="67"/>
      <c r="T127" s="67"/>
      <c r="U127" s="68"/>
      <c r="V127" s="69"/>
      <c r="W127" s="70"/>
      <c r="X127" s="71"/>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row>
    <row r="128" spans="1:96" s="331" customFormat="1" ht="30" customHeight="1" x14ac:dyDescent="0.25">
      <c r="A128" s="244"/>
      <c r="B128" s="79"/>
      <c r="C128" s="399" t="s">
        <v>80</v>
      </c>
      <c r="D128" s="204"/>
      <c r="E128" s="169"/>
      <c r="F128" s="117"/>
      <c r="G128" s="193"/>
      <c r="H128" s="193"/>
      <c r="I128" s="193"/>
      <c r="J128" s="194"/>
      <c r="K128" s="207"/>
      <c r="L128" s="83"/>
      <c r="M128" s="83"/>
      <c r="N128" s="83"/>
      <c r="O128" s="84"/>
      <c r="P128" s="85"/>
      <c r="Q128" s="86"/>
      <c r="R128" s="86"/>
      <c r="S128" s="86"/>
      <c r="T128" s="86"/>
      <c r="U128" s="87"/>
      <c r="V128" s="88"/>
      <c r="W128" s="89"/>
      <c r="X128" s="90"/>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row>
    <row r="129" spans="1:96" s="331" customFormat="1" ht="30" customHeight="1" x14ac:dyDescent="0.25">
      <c r="A129" s="244"/>
      <c r="B129" s="75"/>
      <c r="C129" s="400"/>
      <c r="D129" s="205"/>
      <c r="E129" s="170"/>
      <c r="F129" s="202"/>
      <c r="G129" s="73"/>
      <c r="H129" s="73"/>
      <c r="I129" s="73"/>
      <c r="J129" s="203"/>
      <c r="K129" s="63"/>
      <c r="L129" s="64"/>
      <c r="M129" s="64"/>
      <c r="N129" s="64"/>
      <c r="O129" s="65"/>
      <c r="P129" s="66"/>
      <c r="Q129" s="67"/>
      <c r="R129" s="67"/>
      <c r="S129" s="67"/>
      <c r="T129" s="67"/>
      <c r="U129" s="68"/>
      <c r="V129" s="69"/>
      <c r="W129" s="70"/>
      <c r="X129" s="71"/>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row>
    <row r="130" spans="1:96" s="331" customFormat="1" ht="30" customHeight="1" x14ac:dyDescent="0.25">
      <c r="A130" s="244"/>
      <c r="B130" s="75"/>
      <c r="C130" s="400"/>
      <c r="D130" s="205"/>
      <c r="E130" s="170"/>
      <c r="F130" s="72"/>
      <c r="G130" s="73"/>
      <c r="H130" s="73"/>
      <c r="I130" s="73"/>
      <c r="J130" s="74"/>
      <c r="K130" s="63"/>
      <c r="L130" s="64"/>
      <c r="M130" s="64"/>
      <c r="N130" s="64"/>
      <c r="O130" s="65"/>
      <c r="P130" s="66"/>
      <c r="Q130" s="67"/>
      <c r="R130" s="67"/>
      <c r="S130" s="67"/>
      <c r="T130" s="67"/>
      <c r="U130" s="68"/>
      <c r="V130" s="69"/>
      <c r="W130" s="70"/>
      <c r="X130" s="71"/>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row>
    <row r="131" spans="1:96" s="331" customFormat="1" ht="30" customHeight="1" x14ac:dyDescent="0.25">
      <c r="A131" s="244"/>
      <c r="B131" s="75"/>
      <c r="C131" s="400"/>
      <c r="D131" s="205"/>
      <c r="E131" s="170"/>
      <c r="F131" s="76"/>
      <c r="G131" s="77"/>
      <c r="H131" s="77"/>
      <c r="I131" s="77"/>
      <c r="J131" s="78"/>
      <c r="K131" s="148"/>
      <c r="L131" s="97"/>
      <c r="M131" s="97"/>
      <c r="N131" s="97"/>
      <c r="O131" s="98"/>
      <c r="P131" s="99"/>
      <c r="Q131" s="100"/>
      <c r="R131" s="100"/>
      <c r="S131" s="100"/>
      <c r="T131" s="100"/>
      <c r="U131" s="101"/>
      <c r="V131" s="102"/>
      <c r="W131" s="103"/>
      <c r="X131" s="10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row>
    <row r="132" spans="1:96" s="331" customFormat="1" ht="12.75" customHeight="1" x14ac:dyDescent="0.25">
      <c r="A132" s="244"/>
      <c r="B132" s="116"/>
      <c r="C132" s="370" t="s">
        <v>78</v>
      </c>
      <c r="D132" s="370"/>
      <c r="E132" s="371"/>
      <c r="F132" s="45"/>
      <c r="G132" s="46"/>
      <c r="H132" s="46"/>
      <c r="I132" s="46"/>
      <c r="J132" s="47"/>
      <c r="K132" s="48"/>
      <c r="L132" s="49"/>
      <c r="M132" s="49"/>
      <c r="N132" s="49"/>
      <c r="O132" s="106"/>
      <c r="P132" s="51"/>
      <c r="Q132" s="52"/>
      <c r="R132" s="52"/>
      <c r="S132" s="52"/>
      <c r="T132" s="107"/>
      <c r="U132" s="54"/>
      <c r="V132" s="55"/>
      <c r="W132" s="109"/>
      <c r="X132" s="56"/>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row>
    <row r="133" spans="1:96" s="331" customFormat="1" ht="30" customHeight="1" x14ac:dyDescent="0.25">
      <c r="A133" s="244"/>
      <c r="B133" s="79"/>
      <c r="C133" s="399" t="s">
        <v>81</v>
      </c>
      <c r="D133" s="204"/>
      <c r="E133" s="169"/>
      <c r="F133" s="117"/>
      <c r="G133" s="193"/>
      <c r="H133" s="193"/>
      <c r="I133" s="193"/>
      <c r="J133" s="194"/>
      <c r="K133" s="63"/>
      <c r="L133" s="64"/>
      <c r="M133" s="64"/>
      <c r="N133" s="64"/>
      <c r="O133" s="65"/>
      <c r="P133" s="66"/>
      <c r="Q133" s="67"/>
      <c r="R133" s="67"/>
      <c r="S133" s="67"/>
      <c r="T133" s="67"/>
      <c r="U133" s="68"/>
      <c r="V133" s="118"/>
      <c r="W133" s="70"/>
      <c r="X133" s="71"/>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row>
    <row r="134" spans="1:96" s="331" customFormat="1" ht="30" customHeight="1" x14ac:dyDescent="0.25">
      <c r="A134" s="244"/>
      <c r="B134" s="75"/>
      <c r="C134" s="400"/>
      <c r="D134" s="205"/>
      <c r="E134" s="170"/>
      <c r="F134" s="72"/>
      <c r="G134" s="73"/>
      <c r="H134" s="73"/>
      <c r="I134" s="73"/>
      <c r="J134" s="74"/>
      <c r="K134" s="63"/>
      <c r="L134" s="64"/>
      <c r="M134" s="64"/>
      <c r="N134" s="64"/>
      <c r="O134" s="65"/>
      <c r="P134" s="66"/>
      <c r="Q134" s="67"/>
      <c r="R134" s="67"/>
      <c r="S134" s="67"/>
      <c r="T134" s="67"/>
      <c r="U134" s="68"/>
      <c r="V134" s="69"/>
      <c r="W134" s="70"/>
      <c r="X134" s="71"/>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row>
    <row r="135" spans="1:96" s="331" customFormat="1" ht="30" customHeight="1" x14ac:dyDescent="0.25">
      <c r="A135" s="244"/>
      <c r="B135" s="75"/>
      <c r="C135" s="400"/>
      <c r="D135" s="205"/>
      <c r="E135" s="170"/>
      <c r="F135" s="72"/>
      <c r="G135" s="73"/>
      <c r="H135" s="73"/>
      <c r="I135" s="73"/>
      <c r="J135" s="74"/>
      <c r="K135" s="63"/>
      <c r="L135" s="64"/>
      <c r="M135" s="64"/>
      <c r="N135" s="64"/>
      <c r="O135" s="65"/>
      <c r="P135" s="66"/>
      <c r="Q135" s="67"/>
      <c r="R135" s="67"/>
      <c r="S135" s="67"/>
      <c r="T135" s="67"/>
      <c r="U135" s="68"/>
      <c r="V135" s="69"/>
      <c r="W135" s="70"/>
      <c r="X135" s="71"/>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row>
    <row r="136" spans="1:96" s="331" customFormat="1" ht="30" customHeight="1" x14ac:dyDescent="0.25">
      <c r="A136" s="244"/>
      <c r="B136" s="75"/>
      <c r="C136" s="400"/>
      <c r="D136" s="205"/>
      <c r="E136" s="170"/>
      <c r="F136" s="72"/>
      <c r="G136" s="73"/>
      <c r="H136" s="73"/>
      <c r="I136" s="73"/>
      <c r="J136" s="74"/>
      <c r="K136" s="63"/>
      <c r="L136" s="64"/>
      <c r="M136" s="64"/>
      <c r="N136" s="64"/>
      <c r="O136" s="65"/>
      <c r="P136" s="66"/>
      <c r="Q136" s="67"/>
      <c r="R136" s="67"/>
      <c r="S136" s="67"/>
      <c r="T136" s="67"/>
      <c r="U136" s="68"/>
      <c r="V136" s="69"/>
      <c r="W136" s="70"/>
      <c r="X136" s="71"/>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row>
    <row r="137" spans="1:96" s="331" customFormat="1" ht="30" customHeight="1" x14ac:dyDescent="0.25">
      <c r="A137" s="244"/>
      <c r="B137" s="75"/>
      <c r="C137" s="400"/>
      <c r="D137" s="205"/>
      <c r="E137" s="170"/>
      <c r="F137" s="76"/>
      <c r="G137" s="77"/>
      <c r="H137" s="77"/>
      <c r="I137" s="77"/>
      <c r="J137" s="78"/>
      <c r="K137" s="148"/>
      <c r="L137" s="97"/>
      <c r="M137" s="97"/>
      <c r="N137" s="97"/>
      <c r="O137" s="98"/>
      <c r="P137" s="66"/>
      <c r="Q137" s="67"/>
      <c r="R137" s="67"/>
      <c r="S137" s="67"/>
      <c r="T137" s="67"/>
      <c r="U137" s="68"/>
      <c r="V137" s="69"/>
      <c r="W137" s="70"/>
      <c r="X137" s="71"/>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row>
    <row r="138" spans="1:96" s="331" customFormat="1" ht="12.75" customHeight="1" x14ac:dyDescent="0.25">
      <c r="A138" s="244"/>
      <c r="B138" s="105"/>
      <c r="C138" s="370" t="s">
        <v>78</v>
      </c>
      <c r="D138" s="370"/>
      <c r="E138" s="371"/>
      <c r="F138" s="45"/>
      <c r="G138" s="46"/>
      <c r="H138" s="46"/>
      <c r="I138" s="46"/>
      <c r="J138" s="47"/>
      <c r="K138" s="48"/>
      <c r="L138" s="49"/>
      <c r="M138" s="49"/>
      <c r="N138" s="49"/>
      <c r="O138" s="208"/>
      <c r="P138" s="153"/>
      <c r="Q138" s="153"/>
      <c r="R138" s="153"/>
      <c r="S138" s="153"/>
      <c r="T138" s="209"/>
      <c r="U138" s="108"/>
      <c r="V138" s="154"/>
      <c r="W138" s="155"/>
      <c r="X138" s="155"/>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row>
    <row r="139" spans="1:96" s="331" customFormat="1" ht="30" customHeight="1" x14ac:dyDescent="0.25">
      <c r="A139" s="244"/>
      <c r="B139" s="75"/>
      <c r="C139" s="399" t="s">
        <v>82</v>
      </c>
      <c r="D139" s="204"/>
      <c r="E139" s="169"/>
      <c r="F139" s="117"/>
      <c r="G139" s="193"/>
      <c r="H139" s="193"/>
      <c r="I139" s="193"/>
      <c r="J139" s="194"/>
      <c r="K139" s="63"/>
      <c r="L139" s="64"/>
      <c r="M139" s="64"/>
      <c r="N139" s="64"/>
      <c r="O139" s="65"/>
      <c r="P139" s="66"/>
      <c r="Q139" s="67"/>
      <c r="R139" s="67"/>
      <c r="S139" s="67"/>
      <c r="T139" s="67"/>
      <c r="U139" s="68"/>
      <c r="V139" s="118"/>
      <c r="W139" s="70"/>
      <c r="X139" s="71"/>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row>
    <row r="140" spans="1:96" s="331" customFormat="1" ht="30" customHeight="1" x14ac:dyDescent="0.25">
      <c r="A140" s="244"/>
      <c r="B140" s="75"/>
      <c r="C140" s="400"/>
      <c r="D140" s="205"/>
      <c r="E140" s="170"/>
      <c r="F140" s="72"/>
      <c r="G140" s="73"/>
      <c r="H140" s="73"/>
      <c r="I140" s="73"/>
      <c r="J140" s="74"/>
      <c r="K140" s="63"/>
      <c r="L140" s="64"/>
      <c r="M140" s="64"/>
      <c r="N140" s="64"/>
      <c r="O140" s="65"/>
      <c r="P140" s="66"/>
      <c r="Q140" s="67"/>
      <c r="R140" s="67"/>
      <c r="S140" s="67"/>
      <c r="T140" s="67"/>
      <c r="U140" s="68"/>
      <c r="V140" s="69"/>
      <c r="W140" s="70"/>
      <c r="X140" s="71"/>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row>
    <row r="141" spans="1:96" s="331" customFormat="1" ht="30" customHeight="1" x14ac:dyDescent="0.25">
      <c r="A141" s="244"/>
      <c r="B141" s="75"/>
      <c r="C141" s="400"/>
      <c r="D141" s="205"/>
      <c r="E141" s="170"/>
      <c r="F141" s="72"/>
      <c r="G141" s="73"/>
      <c r="H141" s="73"/>
      <c r="I141" s="73"/>
      <c r="J141" s="74"/>
      <c r="K141" s="63"/>
      <c r="L141" s="64"/>
      <c r="M141" s="64"/>
      <c r="N141" s="64"/>
      <c r="O141" s="65"/>
      <c r="P141" s="66"/>
      <c r="Q141" s="67"/>
      <c r="R141" s="67"/>
      <c r="S141" s="67"/>
      <c r="T141" s="67"/>
      <c r="U141" s="68"/>
      <c r="V141" s="69"/>
      <c r="W141" s="70"/>
      <c r="X141" s="71"/>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row>
    <row r="142" spans="1:96" s="331" customFormat="1" ht="30" customHeight="1" x14ac:dyDescent="0.25">
      <c r="A142" s="244"/>
      <c r="B142" s="75"/>
      <c r="C142" s="400"/>
      <c r="D142" s="205"/>
      <c r="E142" s="170"/>
      <c r="F142" s="76"/>
      <c r="G142" s="77"/>
      <c r="H142" s="77"/>
      <c r="I142" s="77"/>
      <c r="J142" s="78"/>
      <c r="K142" s="96"/>
      <c r="L142" s="97"/>
      <c r="M142" s="97"/>
      <c r="N142" s="97"/>
      <c r="O142" s="98"/>
      <c r="P142" s="99"/>
      <c r="Q142" s="100"/>
      <c r="R142" s="100"/>
      <c r="S142" s="100"/>
      <c r="T142" s="100"/>
      <c r="U142" s="101"/>
      <c r="V142" s="102"/>
      <c r="W142" s="103"/>
      <c r="X142" s="10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row>
    <row r="143" spans="1:96" ht="13.5" thickBot="1" x14ac:dyDescent="0.3">
      <c r="B143" s="189"/>
      <c r="C143" s="396" t="s">
        <v>83</v>
      </c>
      <c r="D143" s="397"/>
      <c r="E143" s="398"/>
      <c r="F143" s="32"/>
      <c r="G143" s="33"/>
      <c r="H143" s="33"/>
      <c r="I143" s="33"/>
      <c r="J143" s="34"/>
      <c r="K143" s="35"/>
      <c r="L143" s="36"/>
      <c r="M143" s="36"/>
      <c r="N143" s="36"/>
      <c r="O143" s="185"/>
      <c r="P143" s="38"/>
      <c r="Q143" s="39"/>
      <c r="R143" s="39"/>
      <c r="S143" s="39"/>
      <c r="T143" s="210"/>
      <c r="U143" s="206"/>
      <c r="V143" s="42"/>
      <c r="W143" s="187"/>
      <c r="X143" s="43"/>
    </row>
    <row r="144" spans="1:96" s="331" customFormat="1" ht="12.75" customHeight="1" x14ac:dyDescent="0.25">
      <c r="A144" s="244"/>
      <c r="B144" s="133"/>
      <c r="C144" s="377" t="s">
        <v>84</v>
      </c>
      <c r="D144" s="377"/>
      <c r="E144" s="378"/>
      <c r="F144" s="45"/>
      <c r="G144" s="46"/>
      <c r="H144" s="46"/>
      <c r="I144" s="46"/>
      <c r="J144" s="47"/>
      <c r="K144" s="48"/>
      <c r="L144" s="49"/>
      <c r="M144" s="49"/>
      <c r="N144" s="49"/>
      <c r="O144" s="106"/>
      <c r="P144" s="51"/>
      <c r="Q144" s="52"/>
      <c r="R144" s="52"/>
      <c r="S144" s="52"/>
      <c r="T144" s="52"/>
      <c r="U144" s="54"/>
      <c r="V144" s="55"/>
      <c r="W144" s="109"/>
      <c r="X144" s="56"/>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row>
    <row r="145" spans="1:96" s="331" customFormat="1" ht="30" customHeight="1" x14ac:dyDescent="0.25">
      <c r="A145" s="244"/>
      <c r="B145" s="75"/>
      <c r="C145" s="399" t="s">
        <v>85</v>
      </c>
      <c r="D145" s="205"/>
      <c r="E145" s="170"/>
      <c r="F145" s="117"/>
      <c r="G145" s="193"/>
      <c r="H145" s="193"/>
      <c r="I145" s="193"/>
      <c r="J145" s="194"/>
      <c r="K145" s="63"/>
      <c r="L145" s="64"/>
      <c r="M145" s="64"/>
      <c r="N145" s="64"/>
      <c r="O145" s="65"/>
      <c r="P145" s="66"/>
      <c r="Q145" s="67"/>
      <c r="R145" s="67"/>
      <c r="S145" s="67"/>
      <c r="T145" s="67"/>
      <c r="U145" s="68"/>
      <c r="V145" s="118"/>
      <c r="W145" s="70"/>
      <c r="X145" s="71"/>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row>
    <row r="146" spans="1:96" s="331" customFormat="1" ht="30" customHeight="1" x14ac:dyDescent="0.25">
      <c r="A146" s="244"/>
      <c r="B146" s="75"/>
      <c r="C146" s="400"/>
      <c r="D146" s="205"/>
      <c r="E146" s="170"/>
      <c r="F146" s="72"/>
      <c r="G146" s="73"/>
      <c r="H146" s="73"/>
      <c r="I146" s="73"/>
      <c r="J146" s="74"/>
      <c r="K146" s="63"/>
      <c r="L146" s="64"/>
      <c r="M146" s="64"/>
      <c r="N146" s="64"/>
      <c r="O146" s="65"/>
      <c r="P146" s="66"/>
      <c r="Q146" s="67"/>
      <c r="R146" s="67"/>
      <c r="S146" s="67"/>
      <c r="T146" s="67"/>
      <c r="U146" s="68"/>
      <c r="V146" s="69"/>
      <c r="W146" s="70"/>
      <c r="X146" s="71"/>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row>
    <row r="147" spans="1:96" s="331" customFormat="1" ht="30" customHeight="1" x14ac:dyDescent="0.25">
      <c r="A147" s="244"/>
      <c r="B147" s="75"/>
      <c r="C147" s="400"/>
      <c r="D147" s="205"/>
      <c r="E147" s="170"/>
      <c r="F147" s="76"/>
      <c r="G147" s="77"/>
      <c r="H147" s="77"/>
      <c r="I147" s="77"/>
      <c r="J147" s="78"/>
      <c r="K147" s="96"/>
      <c r="L147" s="97"/>
      <c r="M147" s="97"/>
      <c r="N147" s="97"/>
      <c r="O147" s="98"/>
      <c r="P147" s="99"/>
      <c r="Q147" s="100"/>
      <c r="R147" s="100"/>
      <c r="S147" s="100"/>
      <c r="T147" s="100"/>
      <c r="U147" s="101"/>
      <c r="V147" s="168"/>
      <c r="W147" s="103"/>
      <c r="X147" s="10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row>
    <row r="148" spans="1:96" s="331" customFormat="1" ht="12.75" customHeight="1" x14ac:dyDescent="0.25">
      <c r="A148" s="244"/>
      <c r="B148" s="116"/>
      <c r="C148" s="370" t="s">
        <v>86</v>
      </c>
      <c r="D148" s="370"/>
      <c r="E148" s="371"/>
      <c r="F148" s="45"/>
      <c r="G148" s="46"/>
      <c r="H148" s="46"/>
      <c r="I148" s="46"/>
      <c r="J148" s="47"/>
      <c r="K148" s="48"/>
      <c r="L148" s="49"/>
      <c r="M148" s="49"/>
      <c r="N148" s="49"/>
      <c r="O148" s="106"/>
      <c r="P148" s="51"/>
      <c r="Q148" s="52"/>
      <c r="R148" s="52"/>
      <c r="S148" s="52"/>
      <c r="T148" s="52"/>
      <c r="U148" s="54"/>
      <c r="V148" s="55"/>
      <c r="W148" s="109"/>
      <c r="X148" s="56"/>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row>
    <row r="149" spans="1:96" s="331" customFormat="1" ht="30" customHeight="1" x14ac:dyDescent="0.25">
      <c r="A149" s="244"/>
      <c r="B149" s="79"/>
      <c r="C149" s="399" t="s">
        <v>87</v>
      </c>
      <c r="D149" s="204"/>
      <c r="E149" s="169"/>
      <c r="F149" s="117"/>
      <c r="G149" s="193"/>
      <c r="H149" s="193"/>
      <c r="I149" s="193"/>
      <c r="J149" s="194"/>
      <c r="K149" s="63"/>
      <c r="L149" s="64"/>
      <c r="M149" s="64"/>
      <c r="N149" s="64"/>
      <c r="O149" s="65"/>
      <c r="P149" s="66"/>
      <c r="Q149" s="67"/>
      <c r="R149" s="67"/>
      <c r="S149" s="67"/>
      <c r="T149" s="67"/>
      <c r="U149" s="68"/>
      <c r="V149" s="118"/>
      <c r="W149" s="70"/>
      <c r="X149" s="71"/>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row>
    <row r="150" spans="1:96" s="331" customFormat="1" ht="30" customHeight="1" x14ac:dyDescent="0.25">
      <c r="A150" s="244"/>
      <c r="B150" s="75"/>
      <c r="C150" s="400"/>
      <c r="D150" s="205"/>
      <c r="E150" s="170"/>
      <c r="F150" s="72"/>
      <c r="G150" s="73"/>
      <c r="H150" s="73"/>
      <c r="I150" s="73"/>
      <c r="J150" s="74"/>
      <c r="K150" s="63"/>
      <c r="L150" s="64"/>
      <c r="M150" s="64"/>
      <c r="N150" s="64"/>
      <c r="O150" s="65"/>
      <c r="P150" s="66"/>
      <c r="Q150" s="67"/>
      <c r="R150" s="67"/>
      <c r="S150" s="67"/>
      <c r="T150" s="67"/>
      <c r="U150" s="68"/>
      <c r="V150" s="118"/>
      <c r="W150" s="70"/>
      <c r="X150" s="71"/>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row>
    <row r="151" spans="1:96" s="331" customFormat="1" ht="30" customHeight="1" x14ac:dyDescent="0.25">
      <c r="A151" s="244"/>
      <c r="B151" s="75"/>
      <c r="C151" s="400"/>
      <c r="D151" s="205"/>
      <c r="E151" s="170"/>
      <c r="F151" s="72"/>
      <c r="G151" s="73"/>
      <c r="H151" s="73"/>
      <c r="I151" s="73"/>
      <c r="J151" s="74"/>
      <c r="K151" s="63"/>
      <c r="L151" s="64"/>
      <c r="M151" s="64"/>
      <c r="N151" s="64"/>
      <c r="O151" s="65"/>
      <c r="P151" s="66"/>
      <c r="Q151" s="67"/>
      <c r="R151" s="67"/>
      <c r="S151" s="67"/>
      <c r="T151" s="67"/>
      <c r="U151" s="68"/>
      <c r="V151" s="69"/>
      <c r="W151" s="70"/>
      <c r="X151" s="71"/>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row>
    <row r="152" spans="1:96" s="331" customFormat="1" ht="30" customHeight="1" x14ac:dyDescent="0.25">
      <c r="A152" s="244"/>
      <c r="B152" s="75"/>
      <c r="C152" s="400"/>
      <c r="D152" s="205"/>
      <c r="E152" s="170"/>
      <c r="F152" s="72"/>
      <c r="G152" s="73"/>
      <c r="H152" s="73"/>
      <c r="I152" s="73"/>
      <c r="J152" s="74"/>
      <c r="K152" s="63"/>
      <c r="L152" s="64"/>
      <c r="M152" s="64"/>
      <c r="N152" s="64"/>
      <c r="O152" s="65"/>
      <c r="P152" s="66"/>
      <c r="Q152" s="67"/>
      <c r="R152" s="67"/>
      <c r="S152" s="67"/>
      <c r="T152" s="67"/>
      <c r="U152" s="68"/>
      <c r="V152" s="69"/>
      <c r="W152" s="70"/>
      <c r="X152" s="71"/>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row>
    <row r="153" spans="1:96" s="331" customFormat="1" ht="30" customHeight="1" x14ac:dyDescent="0.25">
      <c r="A153" s="244"/>
      <c r="B153" s="75"/>
      <c r="C153" s="400"/>
      <c r="D153" s="205"/>
      <c r="E153" s="170"/>
      <c r="F153" s="76"/>
      <c r="G153" s="77"/>
      <c r="H153" s="77"/>
      <c r="I153" s="77"/>
      <c r="J153" s="78"/>
      <c r="K153" s="148"/>
      <c r="L153" s="97"/>
      <c r="M153" s="97"/>
      <c r="N153" s="97"/>
      <c r="O153" s="98"/>
      <c r="P153" s="99"/>
      <c r="Q153" s="100"/>
      <c r="R153" s="100"/>
      <c r="S153" s="100"/>
      <c r="T153" s="100"/>
      <c r="U153" s="101"/>
      <c r="V153" s="102"/>
      <c r="W153" s="103"/>
      <c r="X153" s="10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row>
    <row r="154" spans="1:96" s="331" customFormat="1" ht="12.75" customHeight="1" x14ac:dyDescent="0.25">
      <c r="A154" s="244"/>
      <c r="B154" s="105"/>
      <c r="C154" s="370" t="s">
        <v>88</v>
      </c>
      <c r="D154" s="370"/>
      <c r="E154" s="371"/>
      <c r="F154" s="45"/>
      <c r="G154" s="46"/>
      <c r="H154" s="46"/>
      <c r="I154" s="46"/>
      <c r="J154" s="47"/>
      <c r="K154" s="48"/>
      <c r="L154" s="49"/>
      <c r="M154" s="49"/>
      <c r="N154" s="49"/>
      <c r="O154" s="106"/>
      <c r="P154" s="51"/>
      <c r="Q154" s="52"/>
      <c r="R154" s="52"/>
      <c r="S154" s="52"/>
      <c r="T154" s="107"/>
      <c r="U154" s="54"/>
      <c r="V154" s="55"/>
      <c r="W154" s="109"/>
      <c r="X154" s="56"/>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row>
    <row r="155" spans="1:96" s="331" customFormat="1" ht="30" customHeight="1" x14ac:dyDescent="0.25">
      <c r="A155" s="244"/>
      <c r="B155" s="75"/>
      <c r="C155" s="399" t="s">
        <v>89</v>
      </c>
      <c r="D155" s="195"/>
      <c r="E155" s="169"/>
      <c r="F155" s="211"/>
      <c r="G155" s="193"/>
      <c r="H155" s="193"/>
      <c r="I155" s="193"/>
      <c r="J155" s="194"/>
      <c r="K155" s="63"/>
      <c r="L155" s="64"/>
      <c r="M155" s="64"/>
      <c r="N155" s="64"/>
      <c r="O155" s="65"/>
      <c r="P155" s="66"/>
      <c r="Q155" s="67"/>
      <c r="R155" s="67"/>
      <c r="S155" s="67"/>
      <c r="T155" s="67"/>
      <c r="U155" s="68"/>
      <c r="V155" s="118"/>
      <c r="W155" s="70"/>
      <c r="X155" s="71"/>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row>
    <row r="156" spans="1:96" s="331" customFormat="1" ht="30" customHeight="1" x14ac:dyDescent="0.25">
      <c r="A156" s="244"/>
      <c r="B156" s="75"/>
      <c r="C156" s="400"/>
      <c r="D156" s="196"/>
      <c r="E156" s="170"/>
      <c r="F156" s="202"/>
      <c r="G156" s="73"/>
      <c r="H156" s="73"/>
      <c r="I156" s="73"/>
      <c r="J156" s="203"/>
      <c r="K156" s="63"/>
      <c r="L156" s="64"/>
      <c r="M156" s="64"/>
      <c r="N156" s="64"/>
      <c r="O156" s="65"/>
      <c r="P156" s="66"/>
      <c r="Q156" s="67"/>
      <c r="R156" s="67"/>
      <c r="S156" s="67"/>
      <c r="T156" s="67"/>
      <c r="U156" s="68"/>
      <c r="V156" s="69"/>
      <c r="W156" s="70"/>
      <c r="X156" s="71"/>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row>
    <row r="157" spans="1:96" s="331" customFormat="1" ht="30" customHeight="1" x14ac:dyDescent="0.25">
      <c r="A157" s="244"/>
      <c r="B157" s="75"/>
      <c r="C157" s="400"/>
      <c r="D157" s="196"/>
      <c r="E157" s="170"/>
      <c r="F157" s="202"/>
      <c r="G157" s="73"/>
      <c r="H157" s="73"/>
      <c r="I157" s="73"/>
      <c r="J157" s="203"/>
      <c r="K157" s="63"/>
      <c r="L157" s="64"/>
      <c r="M157" s="64"/>
      <c r="N157" s="64"/>
      <c r="O157" s="65"/>
      <c r="P157" s="66"/>
      <c r="Q157" s="67"/>
      <c r="R157" s="67"/>
      <c r="S157" s="67"/>
      <c r="T157" s="67"/>
      <c r="U157" s="68"/>
      <c r="V157" s="69"/>
      <c r="W157" s="70"/>
      <c r="X157" s="71"/>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row>
    <row r="158" spans="1:96" s="331" customFormat="1" ht="30" customHeight="1" x14ac:dyDescent="0.25">
      <c r="A158" s="244"/>
      <c r="B158" s="75"/>
      <c r="C158" s="400"/>
      <c r="D158" s="205"/>
      <c r="E158" s="170"/>
      <c r="F158" s="72"/>
      <c r="G158" s="73"/>
      <c r="H158" s="73"/>
      <c r="I158" s="73"/>
      <c r="J158" s="74"/>
      <c r="K158" s="63"/>
      <c r="L158" s="64"/>
      <c r="M158" s="64"/>
      <c r="N158" s="64"/>
      <c r="O158" s="65"/>
      <c r="P158" s="66"/>
      <c r="Q158" s="67"/>
      <c r="R158" s="67"/>
      <c r="S158" s="67"/>
      <c r="T158" s="67"/>
      <c r="U158" s="68"/>
      <c r="V158" s="69"/>
      <c r="W158" s="70"/>
      <c r="X158" s="71"/>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row>
    <row r="159" spans="1:96" s="331" customFormat="1" ht="30" customHeight="1" x14ac:dyDescent="0.25">
      <c r="A159" s="244"/>
      <c r="B159" s="75"/>
      <c r="C159" s="400"/>
      <c r="D159" s="205"/>
      <c r="E159" s="170"/>
      <c r="F159" s="72"/>
      <c r="G159" s="73"/>
      <c r="H159" s="73"/>
      <c r="I159" s="73"/>
      <c r="J159" s="74"/>
      <c r="K159" s="63"/>
      <c r="L159" s="64"/>
      <c r="M159" s="64"/>
      <c r="N159" s="64"/>
      <c r="O159" s="65"/>
      <c r="P159" s="66"/>
      <c r="Q159" s="67"/>
      <c r="R159" s="67"/>
      <c r="S159" s="67"/>
      <c r="T159" s="67"/>
      <c r="U159" s="68"/>
      <c r="V159" s="69"/>
      <c r="W159" s="70"/>
      <c r="X159" s="71"/>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row>
    <row r="160" spans="1:96" s="331" customFormat="1" ht="30" customHeight="1" x14ac:dyDescent="0.25">
      <c r="A160" s="244"/>
      <c r="B160" s="75"/>
      <c r="C160" s="400"/>
      <c r="D160" s="205"/>
      <c r="E160" s="170"/>
      <c r="F160" s="72"/>
      <c r="G160" s="73"/>
      <c r="H160" s="73"/>
      <c r="I160" s="73"/>
      <c r="J160" s="74"/>
      <c r="K160" s="63"/>
      <c r="L160" s="64"/>
      <c r="M160" s="64"/>
      <c r="N160" s="64"/>
      <c r="O160" s="65"/>
      <c r="P160" s="66"/>
      <c r="Q160" s="67"/>
      <c r="R160" s="67"/>
      <c r="S160" s="67"/>
      <c r="T160" s="67"/>
      <c r="U160" s="68"/>
      <c r="V160" s="69"/>
      <c r="W160" s="70"/>
      <c r="X160" s="71"/>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row>
    <row r="161" spans="1:96" s="331" customFormat="1" ht="30" customHeight="1" thickBot="1" x14ac:dyDescent="0.3">
      <c r="A161" s="244"/>
      <c r="B161" s="197"/>
      <c r="C161" s="405"/>
      <c r="D161" s="212"/>
      <c r="E161" s="213"/>
      <c r="F161" s="172"/>
      <c r="G161" s="173"/>
      <c r="H161" s="173"/>
      <c r="I161" s="173"/>
      <c r="J161" s="174"/>
      <c r="K161" s="175"/>
      <c r="L161" s="176"/>
      <c r="M161" s="176"/>
      <c r="N161" s="176"/>
      <c r="O161" s="177"/>
      <c r="P161" s="178"/>
      <c r="Q161" s="179"/>
      <c r="R161" s="179"/>
      <c r="S161" s="179"/>
      <c r="T161" s="179"/>
      <c r="U161" s="180"/>
      <c r="V161" s="214"/>
      <c r="W161" s="182"/>
      <c r="X161" s="183"/>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c r="CO161" s="244"/>
      <c r="CP161" s="244"/>
      <c r="CQ161" s="244"/>
      <c r="CR161" s="244"/>
    </row>
    <row r="162" spans="1:96" s="1" customFormat="1" ht="11.85" customHeight="1" x14ac:dyDescent="0.25">
      <c r="C162" s="332"/>
      <c r="D162" s="332"/>
    </row>
    <row r="163" spans="1:96" s="1" customFormat="1" ht="11.85" customHeight="1" x14ac:dyDescent="0.25">
      <c r="C163" s="332"/>
      <c r="D163" s="332"/>
    </row>
    <row r="164" spans="1:96" s="1" customFormat="1" ht="11.85" customHeight="1" thickBot="1" x14ac:dyDescent="0.3">
      <c r="C164" s="332"/>
      <c r="D164" s="332"/>
    </row>
    <row r="165" spans="1:96" ht="18.75" customHeight="1" thickBot="1" x14ac:dyDescent="0.3">
      <c r="B165" s="406" t="s">
        <v>90</v>
      </c>
      <c r="C165" s="407"/>
      <c r="D165" s="407"/>
      <c r="E165" s="408"/>
      <c r="F165" s="415" t="s">
        <v>1</v>
      </c>
      <c r="G165" s="350"/>
      <c r="H165" s="350"/>
      <c r="I165" s="350"/>
      <c r="J165" s="351"/>
      <c r="K165" s="416" t="s">
        <v>2</v>
      </c>
      <c r="L165" s="417"/>
      <c r="M165" s="417"/>
      <c r="N165" s="417"/>
      <c r="O165" s="418"/>
      <c r="P165" s="355" t="s">
        <v>3</v>
      </c>
      <c r="Q165" s="356"/>
      <c r="R165" s="356"/>
      <c r="S165" s="356"/>
      <c r="T165" s="356"/>
      <c r="U165" s="357"/>
      <c r="V165" s="359" t="s">
        <v>4</v>
      </c>
      <c r="W165" s="359"/>
      <c r="X165" s="360"/>
    </row>
    <row r="166" spans="1:96" ht="57" customHeight="1" thickBot="1" x14ac:dyDescent="0.3">
      <c r="B166" s="409"/>
      <c r="C166" s="410"/>
      <c r="D166" s="410"/>
      <c r="E166" s="411"/>
      <c r="F166" s="6" t="s">
        <v>8</v>
      </c>
      <c r="G166" s="215" t="s">
        <v>9</v>
      </c>
      <c r="H166" s="7" t="s">
        <v>10</v>
      </c>
      <c r="I166" s="7" t="s">
        <v>11</v>
      </c>
      <c r="J166" s="8" t="s">
        <v>12</v>
      </c>
      <c r="K166" s="9" t="s">
        <v>13</v>
      </c>
      <c r="L166" s="10" t="s">
        <v>14</v>
      </c>
      <c r="M166" s="10" t="s">
        <v>15</v>
      </c>
      <c r="N166" s="10" t="s">
        <v>16</v>
      </c>
      <c r="O166" s="11" t="s">
        <v>17</v>
      </c>
      <c r="P166" s="12" t="s">
        <v>18</v>
      </c>
      <c r="Q166" s="13" t="s">
        <v>19</v>
      </c>
      <c r="R166" s="13" t="s">
        <v>20</v>
      </c>
      <c r="S166" s="333" t="s">
        <v>21</v>
      </c>
      <c r="T166" s="13" t="s">
        <v>91</v>
      </c>
      <c r="U166" s="14" t="s">
        <v>23</v>
      </c>
      <c r="V166" s="217" t="s">
        <v>24</v>
      </c>
      <c r="W166" s="16" t="s">
        <v>25</v>
      </c>
      <c r="X166" s="17" t="s">
        <v>26</v>
      </c>
    </row>
    <row r="167" spans="1:96" ht="22.5" customHeight="1" thickBot="1" x14ac:dyDescent="0.3">
      <c r="B167" s="409"/>
      <c r="C167" s="410"/>
      <c r="D167" s="410"/>
      <c r="E167" s="411"/>
      <c r="F167" s="218">
        <f t="shared" ref="F167:K167" si="0">COUNTA(F7:F161)</f>
        <v>0</v>
      </c>
      <c r="G167" s="219">
        <f t="shared" si="0"/>
        <v>0</v>
      </c>
      <c r="H167" s="219">
        <f t="shared" si="0"/>
        <v>0</v>
      </c>
      <c r="I167" s="220">
        <f t="shared" si="0"/>
        <v>0</v>
      </c>
      <c r="J167" s="221">
        <f t="shared" si="0"/>
        <v>0</v>
      </c>
      <c r="K167" s="222">
        <f t="shared" si="0"/>
        <v>0</v>
      </c>
      <c r="L167" s="223">
        <f t="shared" ref="L167:X167" si="1">COUNTA(L6:L161)</f>
        <v>0</v>
      </c>
      <c r="M167" s="223">
        <f t="shared" si="1"/>
        <v>0</v>
      </c>
      <c r="N167" s="223">
        <f t="shared" si="1"/>
        <v>0</v>
      </c>
      <c r="O167" s="224">
        <f t="shared" si="1"/>
        <v>0</v>
      </c>
      <c r="P167" s="222">
        <f t="shared" si="1"/>
        <v>0</v>
      </c>
      <c r="Q167" s="223">
        <f t="shared" si="1"/>
        <v>0</v>
      </c>
      <c r="R167" s="223">
        <f t="shared" si="1"/>
        <v>0</v>
      </c>
      <c r="S167" s="223">
        <f t="shared" si="1"/>
        <v>0</v>
      </c>
      <c r="T167" s="223">
        <f t="shared" si="1"/>
        <v>0</v>
      </c>
      <c r="U167" s="224">
        <f t="shared" si="1"/>
        <v>0</v>
      </c>
      <c r="V167" s="223">
        <f t="shared" si="1"/>
        <v>0</v>
      </c>
      <c r="W167" s="223">
        <f t="shared" si="1"/>
        <v>0</v>
      </c>
      <c r="X167" s="225">
        <f t="shared" si="1"/>
        <v>0</v>
      </c>
    </row>
    <row r="168" spans="1:96" ht="22.5" customHeight="1" thickBot="1" x14ac:dyDescent="0.3">
      <c r="B168" s="409"/>
      <c r="C168" s="410"/>
      <c r="D168" s="410"/>
      <c r="E168" s="411"/>
      <c r="F168" s="226" t="str">
        <f>CONCATENATE((COUNTIF(F7:F161,"Evaluation"))," ","Evaluation(s)")</f>
        <v>0 Evaluation(s)</v>
      </c>
      <c r="G168" s="227" t="str">
        <f t="shared" ref="G168:X168" si="2">CONCATENATE((COUNTIF(G7:G161,"Evaluation"))," ","Evaluation(s)")</f>
        <v>0 Evaluation(s)</v>
      </c>
      <c r="H168" s="228" t="str">
        <f t="shared" si="2"/>
        <v>0 Evaluation(s)</v>
      </c>
      <c r="I168" s="228" t="str">
        <f t="shared" si="2"/>
        <v>0 Evaluation(s)</v>
      </c>
      <c r="J168" s="228" t="str">
        <f t="shared" si="2"/>
        <v>0 Evaluation(s)</v>
      </c>
      <c r="K168" s="229" t="str">
        <f t="shared" si="2"/>
        <v>0 Evaluation(s)</v>
      </c>
      <c r="L168" s="227" t="str">
        <f t="shared" si="2"/>
        <v>0 Evaluation(s)</v>
      </c>
      <c r="M168" s="230" t="str">
        <f t="shared" si="2"/>
        <v>0 Evaluation(s)</v>
      </c>
      <c r="N168" s="230" t="str">
        <f t="shared" si="2"/>
        <v>0 Evaluation(s)</v>
      </c>
      <c r="O168" s="230" t="str">
        <f t="shared" si="2"/>
        <v>0 Evaluation(s)</v>
      </c>
      <c r="P168" s="226" t="str">
        <f t="shared" si="2"/>
        <v>0 Evaluation(s)</v>
      </c>
      <c r="Q168" s="231" t="str">
        <f t="shared" si="2"/>
        <v>0 Evaluation(s)</v>
      </c>
      <c r="R168" s="232" t="str">
        <f t="shared" si="2"/>
        <v>0 Evaluation(s)</v>
      </c>
      <c r="S168" s="228" t="str">
        <f t="shared" si="2"/>
        <v>0 Evaluation(s)</v>
      </c>
      <c r="T168" s="228" t="str">
        <f t="shared" si="2"/>
        <v>0 Evaluation(s)</v>
      </c>
      <c r="U168" s="228" t="str">
        <f t="shared" si="2"/>
        <v>0 Evaluation(s)</v>
      </c>
      <c r="V168" s="226" t="str">
        <f t="shared" si="2"/>
        <v>0 Evaluation(s)</v>
      </c>
      <c r="W168" s="228" t="str">
        <f t="shared" si="2"/>
        <v>0 Evaluation(s)</v>
      </c>
      <c r="X168" s="233" t="str">
        <f t="shared" si="2"/>
        <v>0 Evaluation(s)</v>
      </c>
    </row>
    <row r="169" spans="1:96" ht="10.5" customHeight="1" thickBot="1" x14ac:dyDescent="0.3">
      <c r="B169" s="409"/>
      <c r="C169" s="410"/>
      <c r="D169" s="410"/>
      <c r="E169" s="411"/>
      <c r="F169" s="1"/>
      <c r="G169" s="1"/>
      <c r="H169" s="1"/>
      <c r="I169" s="1"/>
      <c r="J169" s="1"/>
      <c r="K169" s="234"/>
      <c r="L169" s="235"/>
      <c r="M169" s="235"/>
      <c r="N169" s="235"/>
      <c r="O169" s="236"/>
      <c r="P169" s="237"/>
      <c r="Q169" s="237"/>
      <c r="R169" s="237"/>
      <c r="S169" s="237"/>
      <c r="T169" s="237"/>
      <c r="U169" s="238"/>
      <c r="V169" s="237"/>
      <c r="W169" s="237"/>
      <c r="X169" s="239"/>
    </row>
    <row r="170" spans="1:96" s="247" customFormat="1" ht="27.75" customHeight="1" thickBot="1" x14ac:dyDescent="0.3">
      <c r="A170" s="1"/>
      <c r="B170" s="409"/>
      <c r="C170" s="410"/>
      <c r="D170" s="410"/>
      <c r="E170" s="411"/>
      <c r="F170" s="1"/>
      <c r="G170" s="1"/>
      <c r="H170" s="1"/>
      <c r="I170" s="1"/>
      <c r="J170" s="1"/>
      <c r="K170" s="240" t="s">
        <v>92</v>
      </c>
      <c r="L170" s="241" t="s">
        <v>93</v>
      </c>
      <c r="M170" s="242" t="s">
        <v>94</v>
      </c>
      <c r="N170" s="242" t="s">
        <v>95</v>
      </c>
      <c r="O170" s="243" t="s">
        <v>96</v>
      </c>
      <c r="P170" s="1"/>
      <c r="Q170" s="1"/>
      <c r="R170" s="1"/>
      <c r="S170" s="1"/>
      <c r="T170" s="244"/>
      <c r="U170" s="245" t="s">
        <v>97</v>
      </c>
      <c r="V170" s="1"/>
      <c r="W170" s="244"/>
      <c r="X170" s="246" t="s">
        <v>98</v>
      </c>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row>
    <row r="171" spans="1:96" s="247" customFormat="1" ht="16.5" customHeight="1" thickBot="1" x14ac:dyDescent="0.3">
      <c r="A171" s="1"/>
      <c r="B171" s="409"/>
      <c r="C171" s="410"/>
      <c r="D171" s="410"/>
      <c r="E171" s="411"/>
      <c r="F171" s="1"/>
      <c r="G171" s="1"/>
      <c r="H171" s="1"/>
      <c r="I171" s="1"/>
      <c r="J171" s="1"/>
      <c r="K171" s="248">
        <f>COUNTIF(K4:K161,"Loupe bino")</f>
        <v>0</v>
      </c>
      <c r="L171" s="249">
        <f>COUNTIF(L4:L161,"Dissection")</f>
        <v>0</v>
      </c>
      <c r="M171" s="249">
        <f>COUNTIF(M4:M161,"ExAO")</f>
        <v>0</v>
      </c>
      <c r="N171" s="249">
        <f>COUNTIF(N4:N161,"Modèles analogiques")</f>
        <v>0</v>
      </c>
      <c r="O171" s="250">
        <f>COUNTIF(O4:O161,"Banque de données")</f>
        <v>0</v>
      </c>
      <c r="P171" s="1"/>
      <c r="Q171" s="1"/>
      <c r="R171" s="1"/>
      <c r="S171" s="1"/>
      <c r="T171" s="244"/>
      <c r="U171" s="251">
        <f>COUNTIF(U4:U161,"Ecrit")</f>
        <v>0</v>
      </c>
      <c r="V171" s="1"/>
      <c r="W171" s="244"/>
      <c r="X171" s="251">
        <f>COUNTIF(X4:X161,"DD")</f>
        <v>0</v>
      </c>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row>
    <row r="172" spans="1:96" s="247" customFormat="1" ht="27.75" customHeight="1" thickBot="1" x14ac:dyDescent="0.3">
      <c r="A172" s="1"/>
      <c r="B172" s="409"/>
      <c r="C172" s="410"/>
      <c r="D172" s="410"/>
      <c r="E172" s="411"/>
      <c r="F172" s="1"/>
      <c r="G172" s="1"/>
      <c r="H172" s="1"/>
      <c r="I172" s="1"/>
      <c r="J172" s="1"/>
      <c r="K172" s="240" t="s">
        <v>99</v>
      </c>
      <c r="L172" s="242" t="s">
        <v>100</v>
      </c>
      <c r="M172" s="242" t="s">
        <v>101</v>
      </c>
      <c r="N172" s="252" t="s">
        <v>102</v>
      </c>
      <c r="O172" s="253" t="s">
        <v>103</v>
      </c>
      <c r="P172" s="1"/>
      <c r="Q172" s="1"/>
      <c r="R172" s="1"/>
      <c r="S172" s="1"/>
      <c r="T172" s="244"/>
      <c r="U172" s="245" t="s">
        <v>104</v>
      </c>
      <c r="V172" s="1"/>
      <c r="W172" s="244"/>
      <c r="X172" s="246" t="s">
        <v>105</v>
      </c>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row>
    <row r="173" spans="1:96" s="247" customFormat="1" ht="16.5" customHeight="1" thickBot="1" x14ac:dyDescent="0.3">
      <c r="A173" s="1"/>
      <c r="B173" s="409"/>
      <c r="C173" s="410"/>
      <c r="D173" s="410"/>
      <c r="E173" s="411"/>
      <c r="F173" s="1"/>
      <c r="G173" s="1"/>
      <c r="H173" s="1"/>
      <c r="I173" s="1"/>
      <c r="J173" s="1"/>
      <c r="K173" s="248">
        <f>COUNTIF(K4:K161,"Microscope")</f>
        <v>0</v>
      </c>
      <c r="L173" s="254">
        <f>COUNTIF(L4:L161,"Préparation et montage lame")</f>
        <v>0</v>
      </c>
      <c r="M173" s="249">
        <f>COUNTIF(M4:M161,"Instruments de mesure")</f>
        <v>0</v>
      </c>
      <c r="N173" s="249">
        <f>COUNTIF(N4:N161,"Modèles numériques")</f>
        <v>0</v>
      </c>
      <c r="O173" s="255">
        <f>COUNTIF(O4:O161,"Images numériques")</f>
        <v>0</v>
      </c>
      <c r="P173" s="256"/>
      <c r="Q173" s="256"/>
      <c r="R173" s="256"/>
      <c r="S173" s="256"/>
      <c r="T173" s="256"/>
      <c r="U173" s="251">
        <f>COUNTIF(U4:U161,"Oral")</f>
        <v>0</v>
      </c>
      <c r="V173" s="256"/>
      <c r="W173" s="256"/>
      <c r="X173" s="251">
        <f>COUNTIF(X4:X161,"Santé")</f>
        <v>0</v>
      </c>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row>
    <row r="174" spans="1:96" s="247" customFormat="1" ht="27.75" customHeight="1" thickBot="1" x14ac:dyDescent="0.3">
      <c r="A174" s="1"/>
      <c r="B174" s="409"/>
      <c r="C174" s="410"/>
      <c r="D174" s="410"/>
      <c r="E174" s="411"/>
      <c r="F174" s="1"/>
      <c r="G174" s="1"/>
      <c r="H174" s="1"/>
      <c r="I174" s="1"/>
      <c r="J174" s="1"/>
      <c r="K174" s="257" t="s">
        <v>106</v>
      </c>
      <c r="L174" s="242" t="s">
        <v>107</v>
      </c>
      <c r="M174" s="242" t="s">
        <v>108</v>
      </c>
      <c r="N174" s="258" t="s">
        <v>109</v>
      </c>
      <c r="O174" s="253" t="s">
        <v>110</v>
      </c>
      <c r="P174" s="419"/>
      <c r="Q174" s="419"/>
      <c r="R174" s="419"/>
      <c r="S174" s="419"/>
      <c r="T174" s="419"/>
      <c r="U174" s="419"/>
      <c r="V174" s="420"/>
      <c r="W174" s="420"/>
      <c r="X174" s="420"/>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row>
    <row r="175" spans="1:96" s="259" customFormat="1" ht="15.75" thickBot="1" x14ac:dyDescent="0.3">
      <c r="A175" s="1"/>
      <c r="B175" s="409"/>
      <c r="C175" s="410"/>
      <c r="D175" s="410"/>
      <c r="E175" s="411"/>
      <c r="F175" s="1"/>
      <c r="G175" s="1"/>
      <c r="H175" s="1"/>
      <c r="I175" s="1"/>
      <c r="J175" s="1"/>
      <c r="K175" s="248">
        <f>COUNTIF(K4:K161,"Microscope polarisant")</f>
        <v>0</v>
      </c>
      <c r="L175" s="249">
        <f>COUNTIF(L4:L161,"Prélèvement / coupe")</f>
        <v>0</v>
      </c>
      <c r="M175" s="249">
        <f>COUNTIF(M4:M161,"Logiciel de mesure")</f>
        <v>0</v>
      </c>
      <c r="N175" s="254">
        <f>COUNTIF(N4:N161,"Simulation")</f>
        <v>0</v>
      </c>
      <c r="O175" s="255">
        <f>COUNTIF(O4:O161,"Tableur-grapheur")</f>
        <v>0</v>
      </c>
      <c r="P175" s="419"/>
      <c r="Q175" s="419"/>
      <c r="R175" s="419"/>
      <c r="S175" s="419"/>
      <c r="T175" s="419"/>
      <c r="U175" s="419"/>
      <c r="V175" s="420"/>
      <c r="W175" s="420"/>
      <c r="X175" s="420"/>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row>
    <row r="176" spans="1:96" s="259" customFormat="1" ht="27.75" customHeight="1" thickBot="1" x14ac:dyDescent="0.3">
      <c r="A176" s="1"/>
      <c r="B176" s="409"/>
      <c r="C176" s="410"/>
      <c r="D176" s="410"/>
      <c r="E176" s="411"/>
      <c r="F176" s="1"/>
      <c r="G176" s="1"/>
      <c r="H176" s="1"/>
      <c r="I176" s="1"/>
      <c r="J176" s="1"/>
      <c r="K176" s="260" t="s">
        <v>111</v>
      </c>
      <c r="L176" s="261"/>
      <c r="M176" s="243" t="s">
        <v>112</v>
      </c>
      <c r="N176" s="237"/>
      <c r="O176" s="237"/>
      <c r="P176" s="237"/>
      <c r="Q176" s="237"/>
      <c r="R176" s="237"/>
      <c r="S176" s="237"/>
      <c r="T176" s="237"/>
      <c r="U176" s="237"/>
      <c r="V176" s="237"/>
      <c r="W176" s="237"/>
      <c r="X176" s="237"/>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row>
    <row r="177" spans="1:96" s="259" customFormat="1" ht="16.5" customHeight="1" thickBot="1" x14ac:dyDescent="0.3">
      <c r="A177" s="1"/>
      <c r="B177" s="412"/>
      <c r="C177" s="413"/>
      <c r="D177" s="413"/>
      <c r="E177" s="414"/>
      <c r="F177" s="1"/>
      <c r="G177" s="1"/>
      <c r="H177" s="1"/>
      <c r="I177" s="1"/>
      <c r="J177" s="1"/>
      <c r="K177" s="262">
        <f>COUNTIF(K6:K163,"Œil nu")</f>
        <v>0</v>
      </c>
      <c r="L177" s="263"/>
      <c r="M177" s="250">
        <f>COUNTIF(M4:M161,"Protocole")</f>
        <v>0</v>
      </c>
      <c r="N177" s="1"/>
      <c r="O177" s="1"/>
      <c r="P177" s="237"/>
      <c r="Q177" s="237"/>
      <c r="R177" s="237"/>
      <c r="S177" s="237"/>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row>
    <row r="178" spans="1:96" s="1" customFormat="1" x14ac:dyDescent="0.25">
      <c r="C178" s="332"/>
      <c r="D178" s="332"/>
    </row>
    <row r="179" spans="1:96" s="1" customFormat="1" x14ac:dyDescent="0.25">
      <c r="C179" s="332"/>
      <c r="D179" s="332"/>
    </row>
    <row r="180" spans="1:96" s="1" customFormat="1" x14ac:dyDescent="0.25">
      <c r="C180" s="332"/>
      <c r="D180" s="332"/>
    </row>
    <row r="181" spans="1:96" s="1" customFormat="1" x14ac:dyDescent="0.25">
      <c r="C181" s="332"/>
      <c r="D181" s="332"/>
    </row>
    <row r="182" spans="1:96" s="1" customFormat="1" x14ac:dyDescent="0.25">
      <c r="C182" s="332"/>
      <c r="D182" s="334" t="s">
        <v>31</v>
      </c>
    </row>
    <row r="183" spans="1:96" s="1" customFormat="1" x14ac:dyDescent="0.25">
      <c r="C183" s="332"/>
      <c r="D183" s="334" t="s">
        <v>32</v>
      </c>
    </row>
    <row r="184" spans="1:96" s="1" customFormat="1" x14ac:dyDescent="0.25">
      <c r="C184" s="332"/>
      <c r="D184" s="334" t="s">
        <v>33</v>
      </c>
    </row>
    <row r="185" spans="1:96" s="264" customFormat="1" ht="15" x14ac:dyDescent="0.25">
      <c r="B185" s="265" t="s">
        <v>113</v>
      </c>
      <c r="C185" s="266"/>
      <c r="D185" s="266"/>
      <c r="E185" s="266"/>
      <c r="G185" s="266"/>
      <c r="H185" s="266"/>
      <c r="I185" s="266"/>
      <c r="K185" s="266"/>
      <c r="L185" s="266"/>
      <c r="M185" s="266"/>
      <c r="N185" s="266"/>
      <c r="O185" s="266"/>
    </row>
    <row r="186" spans="1:96" s="267" customFormat="1" ht="15" x14ac:dyDescent="0.25">
      <c r="B186" s="271"/>
      <c r="C186" s="268"/>
      <c r="D186" s="268"/>
      <c r="E186" s="268"/>
      <c r="F186" s="268"/>
      <c r="G186" s="268"/>
      <c r="H186" s="268"/>
      <c r="I186" s="268"/>
      <c r="J186" s="268"/>
      <c r="K186" s="268"/>
      <c r="L186" s="268"/>
      <c r="M186" s="268"/>
      <c r="N186" s="268"/>
      <c r="O186" s="268"/>
    </row>
    <row r="187" spans="1:96" s="269" customFormat="1" ht="15" x14ac:dyDescent="0.25">
      <c r="A187" s="267"/>
      <c r="B187" s="421" t="s">
        <v>114</v>
      </c>
      <c r="C187" s="421"/>
      <c r="D187" s="268"/>
      <c r="E187" s="268"/>
      <c r="F187" s="268"/>
      <c r="G187" s="268"/>
      <c r="H187" s="268"/>
      <c r="I187" s="268"/>
      <c r="J187" s="268"/>
      <c r="K187" s="268"/>
      <c r="L187" s="268"/>
      <c r="M187" s="268"/>
      <c r="N187" s="268"/>
      <c r="O187" s="268"/>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c r="BQ187" s="267"/>
      <c r="BR187" s="267"/>
      <c r="BS187" s="267"/>
      <c r="BT187" s="267"/>
    </row>
    <row r="188" spans="1:96" s="269" customFormat="1" ht="15" x14ac:dyDescent="0.25">
      <c r="A188" s="267"/>
      <c r="B188" s="270" t="s">
        <v>119</v>
      </c>
      <c r="C188" s="272"/>
      <c r="D188" s="268"/>
      <c r="E188" s="268"/>
      <c r="F188" s="268"/>
      <c r="G188" s="268"/>
      <c r="H188" s="268"/>
      <c r="I188" s="268"/>
      <c r="J188" s="268"/>
      <c r="K188" s="268"/>
      <c r="L188" s="268"/>
      <c r="M188" s="268"/>
      <c r="N188" s="268"/>
      <c r="O188" s="268"/>
      <c r="P188" s="267"/>
      <c r="Q188" s="267"/>
      <c r="R188" s="267"/>
      <c r="S188" s="267"/>
      <c r="T188" s="267"/>
      <c r="U188" s="267"/>
      <c r="V188" s="267"/>
      <c r="W188" s="267"/>
      <c r="X188" s="267"/>
      <c r="Y188" s="267"/>
      <c r="Z188" s="267"/>
      <c r="AA188" s="267"/>
      <c r="AB188" s="267"/>
      <c r="AC188" s="267"/>
      <c r="AD188" s="267"/>
      <c r="AE188" s="267"/>
      <c r="AF188" s="267"/>
      <c r="AG188" s="267"/>
      <c r="AH188" s="267"/>
      <c r="AI188" s="267"/>
      <c r="AJ188" s="267"/>
      <c r="AK188" s="267"/>
      <c r="AL188" s="267"/>
      <c r="AM188" s="267"/>
      <c r="AN188" s="267"/>
      <c r="AO188" s="267"/>
      <c r="AP188" s="267"/>
      <c r="AQ188" s="267"/>
      <c r="AR188" s="267"/>
      <c r="AS188" s="267"/>
      <c r="AT188" s="267"/>
      <c r="AU188" s="267"/>
      <c r="AV188" s="267"/>
      <c r="AW188" s="267"/>
      <c r="AX188" s="267"/>
      <c r="AY188" s="267"/>
      <c r="AZ188" s="267"/>
      <c r="BA188" s="267"/>
      <c r="BB188" s="267"/>
      <c r="BC188" s="267"/>
      <c r="BD188" s="267"/>
      <c r="BE188" s="267"/>
      <c r="BF188" s="267"/>
      <c r="BG188" s="267"/>
      <c r="BH188" s="267"/>
      <c r="BI188" s="267"/>
      <c r="BJ188" s="267"/>
      <c r="BK188" s="267"/>
      <c r="BL188" s="267"/>
      <c r="BM188" s="267"/>
      <c r="BN188" s="267"/>
      <c r="BO188" s="267"/>
      <c r="BP188" s="267"/>
      <c r="BQ188" s="267"/>
      <c r="BR188" s="267"/>
      <c r="BS188" s="267"/>
      <c r="BT188" s="267"/>
    </row>
    <row r="189" spans="1:96" s="267" customFormat="1" ht="15" customHeight="1" x14ac:dyDescent="0.25">
      <c r="B189" s="329" t="s">
        <v>120</v>
      </c>
      <c r="C189" s="268"/>
      <c r="D189" s="268"/>
      <c r="E189" s="268"/>
      <c r="F189" s="268"/>
      <c r="G189" s="268"/>
      <c r="H189" s="268"/>
      <c r="I189" s="268"/>
      <c r="J189" s="268"/>
      <c r="K189" s="268"/>
      <c r="L189" s="268"/>
      <c r="M189" s="268"/>
      <c r="N189" s="268"/>
      <c r="O189" s="268"/>
    </row>
    <row r="190" spans="1:96" s="267" customFormat="1" ht="15.75" thickBot="1" x14ac:dyDescent="0.3">
      <c r="B190" s="335"/>
      <c r="C190" s="268"/>
      <c r="D190" s="268"/>
      <c r="E190" s="268"/>
      <c r="F190" s="268"/>
      <c r="G190" s="268"/>
      <c r="H190" s="268"/>
      <c r="I190" s="268"/>
      <c r="J190" s="268"/>
      <c r="K190" s="268"/>
      <c r="L190" s="268"/>
      <c r="M190" s="268"/>
      <c r="N190" s="268"/>
      <c r="O190" s="268"/>
    </row>
    <row r="191" spans="1:96" s="267" customFormat="1" ht="19.5" thickBot="1" x14ac:dyDescent="0.3">
      <c r="F191" s="422" t="s">
        <v>1</v>
      </c>
      <c r="G191" s="423"/>
      <c r="H191" s="423"/>
      <c r="I191" s="423"/>
      <c r="J191" s="424"/>
      <c r="K191" s="425" t="s">
        <v>2</v>
      </c>
      <c r="L191" s="426"/>
      <c r="M191" s="426"/>
      <c r="N191" s="426"/>
      <c r="O191" s="427"/>
      <c r="P191" s="428" t="s">
        <v>3</v>
      </c>
      <c r="Q191" s="429"/>
      <c r="R191" s="429"/>
      <c r="S191" s="429"/>
      <c r="T191" s="429"/>
      <c r="U191" s="430"/>
      <c r="V191" s="431" t="s">
        <v>4</v>
      </c>
      <c r="W191" s="432"/>
      <c r="X191" s="433"/>
    </row>
    <row r="192" spans="1:96" s="267" customFormat="1" ht="79.5" thickBot="1" x14ac:dyDescent="0.3">
      <c r="F192" s="341" t="s">
        <v>8</v>
      </c>
      <c r="G192" s="342" t="s">
        <v>9</v>
      </c>
      <c r="H192" s="342" t="s">
        <v>10</v>
      </c>
      <c r="I192" s="342" t="s">
        <v>11</v>
      </c>
      <c r="J192" s="343" t="s">
        <v>12</v>
      </c>
      <c r="K192" s="273" t="s">
        <v>13</v>
      </c>
      <c r="L192" s="274" t="s">
        <v>14</v>
      </c>
      <c r="M192" s="274" t="s">
        <v>15</v>
      </c>
      <c r="N192" s="274" t="s">
        <v>16</v>
      </c>
      <c r="O192" s="275" t="s">
        <v>17</v>
      </c>
      <c r="P192" s="276" t="s">
        <v>18</v>
      </c>
      <c r="Q192" s="216" t="s">
        <v>19</v>
      </c>
      <c r="R192" s="216" t="s">
        <v>20</v>
      </c>
      <c r="S192" s="216" t="s">
        <v>21</v>
      </c>
      <c r="T192" s="216" t="s">
        <v>22</v>
      </c>
      <c r="U192" s="277" t="s">
        <v>23</v>
      </c>
      <c r="V192" s="278" t="s">
        <v>24</v>
      </c>
      <c r="W192" s="279" t="s">
        <v>25</v>
      </c>
      <c r="X192" s="280" t="s">
        <v>115</v>
      </c>
    </row>
    <row r="193" spans="3:24" s="267" customFormat="1" ht="15" x14ac:dyDescent="0.25">
      <c r="F193" s="281"/>
      <c r="G193" s="282"/>
      <c r="H193" s="282"/>
      <c r="I193" s="282"/>
      <c r="J193" s="283"/>
      <c r="K193" s="284"/>
      <c r="L193" s="285"/>
      <c r="M193" s="285"/>
      <c r="N193" s="285"/>
      <c r="O193" s="286"/>
      <c r="P193" s="287"/>
      <c r="Q193" s="285"/>
      <c r="R193" s="285"/>
      <c r="S193" s="285"/>
      <c r="T193" s="285"/>
      <c r="U193" s="288"/>
      <c r="V193" s="284"/>
      <c r="W193" s="285"/>
      <c r="X193" s="288"/>
    </row>
    <row r="194" spans="3:24" s="267" customFormat="1" ht="15" x14ac:dyDescent="0.25">
      <c r="F194" s="289" t="s">
        <v>116</v>
      </c>
      <c r="G194" s="290" t="s">
        <v>116</v>
      </c>
      <c r="H194" s="290" t="s">
        <v>116</v>
      </c>
      <c r="I194" s="290" t="s">
        <v>116</v>
      </c>
      <c r="J194" s="291" t="s">
        <v>116</v>
      </c>
      <c r="K194" s="292" t="s">
        <v>116</v>
      </c>
      <c r="L194" s="290" t="s">
        <v>116</v>
      </c>
      <c r="M194" s="290" t="s">
        <v>116</v>
      </c>
      <c r="N194" s="290" t="s">
        <v>116</v>
      </c>
      <c r="O194" s="293" t="s">
        <v>116</v>
      </c>
      <c r="P194" s="289" t="s">
        <v>116</v>
      </c>
      <c r="Q194" s="290" t="s">
        <v>116</v>
      </c>
      <c r="R194" s="290" t="s">
        <v>116</v>
      </c>
      <c r="S194" s="290" t="s">
        <v>116</v>
      </c>
      <c r="T194" s="290" t="s">
        <v>116</v>
      </c>
      <c r="U194" s="291" t="s">
        <v>116</v>
      </c>
      <c r="V194" s="292" t="s">
        <v>116</v>
      </c>
      <c r="W194" s="290" t="s">
        <v>116</v>
      </c>
      <c r="X194" s="291" t="s">
        <v>116</v>
      </c>
    </row>
    <row r="195" spans="3:24" s="267" customFormat="1" ht="24" x14ac:dyDescent="0.25">
      <c r="E195" s="336"/>
      <c r="F195" s="294" t="s">
        <v>74</v>
      </c>
      <c r="G195" s="295" t="s">
        <v>74</v>
      </c>
      <c r="H195" s="295" t="s">
        <v>74</v>
      </c>
      <c r="I195" s="295" t="s">
        <v>74</v>
      </c>
      <c r="J195" s="296" t="s">
        <v>74</v>
      </c>
      <c r="K195" s="297" t="s">
        <v>92</v>
      </c>
      <c r="L195" s="298" t="s">
        <v>93</v>
      </c>
      <c r="M195" s="298" t="s">
        <v>94</v>
      </c>
      <c r="N195" s="298" t="s">
        <v>117</v>
      </c>
      <c r="O195" s="299" t="s">
        <v>96</v>
      </c>
      <c r="P195" s="300" t="s">
        <v>74</v>
      </c>
      <c r="Q195" s="301" t="s">
        <v>74</v>
      </c>
      <c r="R195" s="301" t="s">
        <v>74</v>
      </c>
      <c r="S195" s="301" t="s">
        <v>74</v>
      </c>
      <c r="T195" s="295" t="s">
        <v>74</v>
      </c>
      <c r="U195" s="299" t="s">
        <v>97</v>
      </c>
      <c r="V195" s="300" t="s">
        <v>74</v>
      </c>
      <c r="W195" s="295" t="s">
        <v>74</v>
      </c>
      <c r="X195" s="299" t="s">
        <v>98</v>
      </c>
    </row>
    <row r="196" spans="3:24" s="267" customFormat="1" ht="36" x14ac:dyDescent="0.25">
      <c r="F196" s="302"/>
      <c r="G196" s="303"/>
      <c r="H196" s="303"/>
      <c r="I196" s="303"/>
      <c r="J196" s="304"/>
      <c r="K196" s="297" t="s">
        <v>99</v>
      </c>
      <c r="L196" s="298" t="s">
        <v>100</v>
      </c>
      <c r="M196" s="298" t="s">
        <v>101</v>
      </c>
      <c r="N196" s="298" t="s">
        <v>102</v>
      </c>
      <c r="O196" s="305" t="s">
        <v>118</v>
      </c>
      <c r="P196" s="306"/>
      <c r="Q196" s="307"/>
      <c r="R196" s="307"/>
      <c r="S196" s="307"/>
      <c r="T196" s="307"/>
      <c r="U196" s="299" t="s">
        <v>104</v>
      </c>
      <c r="V196" s="308"/>
      <c r="W196" s="307"/>
      <c r="X196" s="299" t="s">
        <v>105</v>
      </c>
    </row>
    <row r="197" spans="3:24" s="267" customFormat="1" ht="24" x14ac:dyDescent="0.25">
      <c r="F197" s="302"/>
      <c r="G197" s="303"/>
      <c r="H197" s="303"/>
      <c r="I197" s="303"/>
      <c r="J197" s="304"/>
      <c r="K197" s="297" t="s">
        <v>106</v>
      </c>
      <c r="L197" s="298" t="s">
        <v>107</v>
      </c>
      <c r="M197" s="298" t="s">
        <v>108</v>
      </c>
      <c r="N197" s="298" t="s">
        <v>109</v>
      </c>
      <c r="O197" s="305" t="s">
        <v>110</v>
      </c>
      <c r="P197" s="306"/>
      <c r="Q197" s="307"/>
      <c r="R197" s="307"/>
      <c r="S197" s="307"/>
      <c r="T197" s="307"/>
      <c r="U197" s="309" t="s">
        <v>74</v>
      </c>
      <c r="V197" s="308"/>
      <c r="W197" s="307"/>
      <c r="X197" s="309" t="s">
        <v>74</v>
      </c>
    </row>
    <row r="198" spans="3:24" s="267" customFormat="1" ht="15.75" thickBot="1" x14ac:dyDescent="0.3">
      <c r="F198" s="310"/>
      <c r="G198" s="311"/>
      <c r="H198" s="311"/>
      <c r="I198" s="311"/>
      <c r="J198" s="312"/>
      <c r="K198" s="313" t="s">
        <v>111</v>
      </c>
      <c r="L198" s="314" t="s">
        <v>74</v>
      </c>
      <c r="M198" s="315" t="s">
        <v>112</v>
      </c>
      <c r="N198" s="316" t="s">
        <v>74</v>
      </c>
      <c r="O198" s="317" t="s">
        <v>74</v>
      </c>
      <c r="P198" s="318"/>
      <c r="Q198" s="319"/>
      <c r="R198" s="319"/>
      <c r="S198" s="319"/>
      <c r="T198" s="319"/>
      <c r="U198" s="320"/>
      <c r="V198" s="321"/>
      <c r="W198" s="319"/>
      <c r="X198" s="322"/>
    </row>
    <row r="199" spans="3:24" s="267" customFormat="1" ht="15.75" thickBot="1" x14ac:dyDescent="0.3">
      <c r="F199" s="323"/>
      <c r="G199" s="324"/>
      <c r="H199" s="324"/>
      <c r="I199" s="324"/>
      <c r="J199" s="324"/>
      <c r="K199" s="325" t="s">
        <v>74</v>
      </c>
      <c r="L199" s="326"/>
      <c r="M199" s="327" t="s">
        <v>74</v>
      </c>
      <c r="N199" s="326"/>
      <c r="O199" s="326"/>
      <c r="P199" s="326"/>
      <c r="Q199" s="326"/>
      <c r="R199" s="326"/>
      <c r="S199" s="326"/>
      <c r="T199" s="326"/>
      <c r="U199" s="326"/>
      <c r="V199" s="326"/>
      <c r="W199" s="326"/>
      <c r="X199" s="328"/>
    </row>
    <row r="200" spans="3:24" s="267" customFormat="1" ht="15" x14ac:dyDescent="0.25"/>
    <row r="201" spans="3:24" s="267" customFormat="1" ht="15" x14ac:dyDescent="0.25"/>
    <row r="202" spans="3:24" s="264" customFormat="1" ht="15" x14ac:dyDescent="0.25"/>
    <row r="203" spans="3:24" s="337" customFormat="1" ht="15" x14ac:dyDescent="0.25"/>
    <row r="204" spans="3:24" s="337" customFormat="1" ht="15" x14ac:dyDescent="0.25"/>
    <row r="205" spans="3:24" s="337" customFormat="1" ht="15" x14ac:dyDescent="0.25"/>
    <row r="206" spans="3:24" s="337" customFormat="1" ht="15" x14ac:dyDescent="0.25"/>
    <row r="207" spans="3:24" s="337" customFormat="1" ht="15" x14ac:dyDescent="0.25"/>
    <row r="208" spans="3:24" s="1" customFormat="1" x14ac:dyDescent="0.25">
      <c r="C208" s="332"/>
      <c r="D208" s="332"/>
      <c r="F208" s="338"/>
      <c r="G208" s="338"/>
      <c r="H208" s="338"/>
      <c r="I208" s="338"/>
      <c r="J208" s="338"/>
    </row>
    <row r="209" spans="3:12" s="1" customFormat="1" x14ac:dyDescent="0.25">
      <c r="C209" s="332"/>
      <c r="D209" s="332"/>
      <c r="F209" s="338"/>
      <c r="G209" s="338"/>
      <c r="H209" s="338"/>
      <c r="I209" s="338"/>
      <c r="J209" s="338"/>
    </row>
    <row r="210" spans="3:12" s="1" customFormat="1" x14ac:dyDescent="0.25">
      <c r="C210" s="332"/>
      <c r="D210" s="332"/>
      <c r="F210" s="338"/>
      <c r="G210" s="338"/>
      <c r="H210" s="338"/>
      <c r="I210" s="338"/>
      <c r="J210" s="338"/>
    </row>
    <row r="211" spans="3:12" s="1" customFormat="1" x14ac:dyDescent="0.25">
      <c r="C211" s="332"/>
      <c r="D211" s="332"/>
      <c r="F211" s="338"/>
      <c r="G211" s="338"/>
      <c r="H211" s="338"/>
      <c r="I211" s="338"/>
      <c r="J211" s="338"/>
    </row>
    <row r="212" spans="3:12" s="1" customFormat="1" x14ac:dyDescent="0.25">
      <c r="C212" s="332"/>
      <c r="D212" s="332"/>
      <c r="F212" s="338"/>
      <c r="G212" s="338"/>
      <c r="H212" s="338"/>
      <c r="I212" s="338"/>
      <c r="J212" s="338"/>
    </row>
    <row r="213" spans="3:12" s="1" customFormat="1" x14ac:dyDescent="0.25">
      <c r="C213" s="332"/>
      <c r="D213" s="332"/>
      <c r="F213" s="338"/>
      <c r="G213" s="338"/>
      <c r="H213" s="338"/>
      <c r="I213" s="338"/>
      <c r="J213" s="338"/>
    </row>
    <row r="214" spans="3:12" s="1" customFormat="1" x14ac:dyDescent="0.25">
      <c r="C214" s="332"/>
      <c r="D214" s="332"/>
      <c r="F214" s="338"/>
      <c r="G214" s="338"/>
      <c r="H214" s="338"/>
      <c r="I214" s="338"/>
      <c r="J214" s="338"/>
    </row>
    <row r="215" spans="3:12" s="1" customFormat="1" x14ac:dyDescent="0.25">
      <c r="C215" s="332"/>
      <c r="D215" s="332"/>
      <c r="F215" s="338"/>
      <c r="G215" s="338"/>
      <c r="H215" s="338"/>
      <c r="I215" s="338"/>
      <c r="J215" s="338"/>
    </row>
    <row r="216" spans="3:12" s="1" customFormat="1" x14ac:dyDescent="0.25">
      <c r="C216" s="332"/>
      <c r="D216" s="332"/>
      <c r="F216" s="338"/>
      <c r="G216" s="338"/>
      <c r="H216" s="338"/>
      <c r="I216" s="338"/>
      <c r="J216" s="338"/>
    </row>
    <row r="217" spans="3:12" s="1" customFormat="1" x14ac:dyDescent="0.25">
      <c r="C217" s="332"/>
      <c r="D217" s="332"/>
      <c r="F217" s="338"/>
      <c r="G217" s="338"/>
      <c r="H217" s="338"/>
      <c r="I217" s="338"/>
      <c r="J217" s="338"/>
    </row>
    <row r="218" spans="3:12" s="1" customFormat="1" x14ac:dyDescent="0.25">
      <c r="C218" s="332"/>
      <c r="D218" s="332"/>
      <c r="F218" s="338"/>
      <c r="G218" s="338"/>
      <c r="H218" s="338"/>
      <c r="I218" s="338"/>
      <c r="J218" s="338"/>
    </row>
    <row r="219" spans="3:12" s="1" customFormat="1" x14ac:dyDescent="0.25">
      <c r="C219" s="332"/>
      <c r="D219" s="332"/>
      <c r="F219" s="338"/>
      <c r="G219" s="338"/>
      <c r="H219" s="338"/>
      <c r="I219" s="338"/>
      <c r="J219" s="338"/>
    </row>
    <row r="220" spans="3:12" s="1" customFormat="1" x14ac:dyDescent="0.25">
      <c r="C220" s="332"/>
      <c r="D220" s="332"/>
      <c r="F220" s="338"/>
      <c r="G220" s="338"/>
      <c r="H220" s="338"/>
      <c r="I220" s="338"/>
      <c r="J220" s="338"/>
    </row>
    <row r="221" spans="3:12" s="1" customFormat="1" x14ac:dyDescent="0.25">
      <c r="C221" s="332"/>
      <c r="D221" s="332"/>
      <c r="F221" s="338"/>
      <c r="G221" s="338"/>
      <c r="H221" s="338"/>
      <c r="I221" s="338"/>
      <c r="J221" s="338"/>
      <c r="L221" s="330" t="s">
        <v>121</v>
      </c>
    </row>
    <row r="222" spans="3:12" s="1" customFormat="1" x14ac:dyDescent="0.25">
      <c r="C222" s="332"/>
      <c r="D222" s="332"/>
      <c r="F222" s="338"/>
      <c r="G222" s="338"/>
      <c r="H222" s="338"/>
      <c r="I222" s="338"/>
      <c r="J222" s="338"/>
    </row>
    <row r="223" spans="3:12" s="1" customFormat="1" x14ac:dyDescent="0.25">
      <c r="C223" s="332"/>
      <c r="D223" s="332"/>
    </row>
    <row r="224" spans="3:12" s="1" customFormat="1" x14ac:dyDescent="0.25">
      <c r="C224" s="332"/>
      <c r="D224" s="332"/>
    </row>
    <row r="225" spans="3:4" s="1" customFormat="1" x14ac:dyDescent="0.25">
      <c r="C225" s="332"/>
      <c r="D225" s="332"/>
    </row>
    <row r="226" spans="3:4" s="1" customFormat="1" x14ac:dyDescent="0.25">
      <c r="C226" s="332"/>
      <c r="D226" s="332"/>
    </row>
    <row r="227" spans="3:4" s="1" customFormat="1" x14ac:dyDescent="0.25">
      <c r="C227" s="332"/>
      <c r="D227" s="332"/>
    </row>
    <row r="228" spans="3:4" s="1" customFormat="1" x14ac:dyDescent="0.25">
      <c r="C228" s="332"/>
      <c r="D228" s="332"/>
    </row>
    <row r="229" spans="3:4" s="1" customFormat="1" x14ac:dyDescent="0.25">
      <c r="C229" s="332"/>
      <c r="D229" s="332"/>
    </row>
    <row r="230" spans="3:4" s="1" customFormat="1" x14ac:dyDescent="0.25">
      <c r="C230" s="332"/>
      <c r="D230" s="332"/>
    </row>
    <row r="231" spans="3:4" s="1" customFormat="1" x14ac:dyDescent="0.25">
      <c r="C231" s="332"/>
      <c r="D231" s="332"/>
    </row>
    <row r="232" spans="3:4" s="1" customFormat="1" x14ac:dyDescent="0.25">
      <c r="C232" s="332"/>
      <c r="D232" s="332"/>
    </row>
    <row r="233" spans="3:4" s="1" customFormat="1" x14ac:dyDescent="0.25">
      <c r="C233" s="332"/>
      <c r="D233" s="332"/>
    </row>
    <row r="234" spans="3:4" s="1" customFormat="1" x14ac:dyDescent="0.25">
      <c r="C234" s="332"/>
      <c r="D234" s="332"/>
    </row>
    <row r="235" spans="3:4" s="1" customFormat="1" x14ac:dyDescent="0.25">
      <c r="C235" s="332"/>
      <c r="D235" s="332"/>
    </row>
    <row r="236" spans="3:4" s="1" customFormat="1" x14ac:dyDescent="0.25">
      <c r="C236" s="332"/>
      <c r="D236" s="332"/>
    </row>
    <row r="237" spans="3:4" s="1" customFormat="1" x14ac:dyDescent="0.25">
      <c r="C237" s="332"/>
      <c r="D237" s="332"/>
    </row>
    <row r="238" spans="3:4" s="1" customFormat="1" x14ac:dyDescent="0.25">
      <c r="C238" s="332"/>
      <c r="D238" s="332"/>
    </row>
    <row r="239" spans="3:4" s="1" customFormat="1" x14ac:dyDescent="0.25">
      <c r="C239" s="332"/>
      <c r="D239" s="332"/>
    </row>
    <row r="240" spans="3:4" s="1" customFormat="1" x14ac:dyDescent="0.25">
      <c r="C240" s="332"/>
      <c r="D240" s="332"/>
    </row>
    <row r="241" spans="3:4" s="1" customFormat="1" x14ac:dyDescent="0.25">
      <c r="C241" s="332"/>
      <c r="D241" s="332"/>
    </row>
    <row r="242" spans="3:4" s="1" customFormat="1" x14ac:dyDescent="0.25">
      <c r="C242" s="332"/>
      <c r="D242" s="332"/>
    </row>
    <row r="243" spans="3:4" s="1" customFormat="1" x14ac:dyDescent="0.25">
      <c r="C243" s="332"/>
      <c r="D243" s="332"/>
    </row>
    <row r="244" spans="3:4" s="1" customFormat="1" x14ac:dyDescent="0.25">
      <c r="C244" s="332"/>
      <c r="D244" s="332"/>
    </row>
    <row r="245" spans="3:4" s="1" customFormat="1" x14ac:dyDescent="0.25">
      <c r="C245" s="332"/>
      <c r="D245" s="332"/>
    </row>
    <row r="246" spans="3:4" s="1" customFormat="1" x14ac:dyDescent="0.25">
      <c r="C246" s="332"/>
      <c r="D246" s="332"/>
    </row>
    <row r="247" spans="3:4" s="1" customFormat="1" x14ac:dyDescent="0.25">
      <c r="C247" s="332"/>
      <c r="D247" s="332"/>
    </row>
    <row r="248" spans="3:4" s="1" customFormat="1" x14ac:dyDescent="0.25">
      <c r="C248" s="332"/>
      <c r="D248" s="332"/>
    </row>
    <row r="249" spans="3:4" s="1" customFormat="1" x14ac:dyDescent="0.25">
      <c r="C249" s="332"/>
      <c r="D249" s="332"/>
    </row>
    <row r="250" spans="3:4" s="1" customFormat="1" x14ac:dyDescent="0.25">
      <c r="C250" s="332"/>
      <c r="D250" s="332"/>
    </row>
    <row r="251" spans="3:4" s="1" customFormat="1" x14ac:dyDescent="0.25">
      <c r="C251" s="332"/>
      <c r="D251" s="332"/>
    </row>
    <row r="252" spans="3:4" s="1" customFormat="1" x14ac:dyDescent="0.25">
      <c r="C252" s="332"/>
      <c r="D252" s="332"/>
    </row>
    <row r="253" spans="3:4" s="1" customFormat="1" x14ac:dyDescent="0.25">
      <c r="C253" s="332"/>
      <c r="D253" s="332"/>
    </row>
    <row r="254" spans="3:4" s="1" customFormat="1" x14ac:dyDescent="0.25">
      <c r="C254" s="332"/>
      <c r="D254" s="332"/>
    </row>
    <row r="255" spans="3:4" s="1" customFormat="1" x14ac:dyDescent="0.25">
      <c r="C255" s="332"/>
      <c r="D255" s="332"/>
    </row>
    <row r="256" spans="3:4" s="1" customFormat="1" x14ac:dyDescent="0.25">
      <c r="C256" s="332"/>
      <c r="D256" s="332"/>
    </row>
    <row r="257" spans="3:4" s="1" customFormat="1" x14ac:dyDescent="0.25">
      <c r="C257" s="332"/>
      <c r="D257" s="332"/>
    </row>
    <row r="258" spans="3:4" s="1" customFormat="1" x14ac:dyDescent="0.25">
      <c r="C258" s="332"/>
      <c r="D258" s="332"/>
    </row>
    <row r="259" spans="3:4" s="1" customFormat="1" x14ac:dyDescent="0.25">
      <c r="C259" s="332"/>
      <c r="D259" s="332"/>
    </row>
    <row r="260" spans="3:4" s="1" customFormat="1" x14ac:dyDescent="0.25">
      <c r="C260" s="332"/>
      <c r="D260" s="332"/>
    </row>
    <row r="261" spans="3:4" s="1" customFormat="1" x14ac:dyDescent="0.25">
      <c r="C261" s="332"/>
      <c r="D261" s="332"/>
    </row>
    <row r="262" spans="3:4" s="1" customFormat="1" x14ac:dyDescent="0.25">
      <c r="C262" s="332"/>
      <c r="D262" s="332"/>
    </row>
    <row r="263" spans="3:4" s="1" customFormat="1" x14ac:dyDescent="0.25">
      <c r="C263" s="332"/>
      <c r="D263" s="332"/>
    </row>
    <row r="264" spans="3:4" s="1" customFormat="1" x14ac:dyDescent="0.25">
      <c r="C264" s="332"/>
      <c r="D264" s="332"/>
    </row>
    <row r="265" spans="3:4" s="1" customFormat="1" x14ac:dyDescent="0.25">
      <c r="C265" s="332"/>
      <c r="D265" s="332"/>
    </row>
    <row r="266" spans="3:4" s="1" customFormat="1" x14ac:dyDescent="0.25">
      <c r="C266" s="332"/>
      <c r="D266" s="332"/>
    </row>
    <row r="267" spans="3:4" s="1" customFormat="1" x14ac:dyDescent="0.25">
      <c r="C267" s="332"/>
      <c r="D267" s="332"/>
    </row>
    <row r="268" spans="3:4" s="1" customFormat="1" x14ac:dyDescent="0.25">
      <c r="C268" s="332"/>
      <c r="D268" s="332"/>
    </row>
    <row r="269" spans="3:4" s="1" customFormat="1" x14ac:dyDescent="0.25">
      <c r="C269" s="332"/>
      <c r="D269" s="332"/>
    </row>
    <row r="270" spans="3:4" s="1" customFormat="1" x14ac:dyDescent="0.25">
      <c r="C270" s="332"/>
      <c r="D270" s="332"/>
    </row>
    <row r="271" spans="3:4" s="1" customFormat="1" x14ac:dyDescent="0.25">
      <c r="C271" s="332"/>
      <c r="D271" s="332"/>
    </row>
    <row r="272" spans="3:4" s="1" customFormat="1" x14ac:dyDescent="0.25">
      <c r="C272" s="332"/>
      <c r="D272" s="332"/>
    </row>
    <row r="273" spans="3:4" s="1" customFormat="1" x14ac:dyDescent="0.25">
      <c r="C273" s="332"/>
      <c r="D273" s="332"/>
    </row>
    <row r="274" spans="3:4" s="1" customFormat="1" x14ac:dyDescent="0.25">
      <c r="C274" s="332"/>
      <c r="D274" s="332"/>
    </row>
    <row r="275" spans="3:4" s="1" customFormat="1" x14ac:dyDescent="0.25">
      <c r="C275" s="332"/>
      <c r="D275" s="332"/>
    </row>
    <row r="276" spans="3:4" s="1" customFormat="1" x14ac:dyDescent="0.25">
      <c r="C276" s="332"/>
      <c r="D276" s="332"/>
    </row>
    <row r="277" spans="3:4" s="1" customFormat="1" x14ac:dyDescent="0.25">
      <c r="C277" s="332"/>
      <c r="D277" s="332"/>
    </row>
    <row r="278" spans="3:4" s="1" customFormat="1" x14ac:dyDescent="0.25">
      <c r="C278" s="332"/>
      <c r="D278" s="332"/>
    </row>
    <row r="279" spans="3:4" s="1" customFormat="1" x14ac:dyDescent="0.25">
      <c r="C279" s="332"/>
      <c r="D279" s="332"/>
    </row>
    <row r="280" spans="3:4" s="1" customFormat="1" x14ac:dyDescent="0.25">
      <c r="C280" s="332"/>
      <c r="D280" s="332"/>
    </row>
    <row r="281" spans="3:4" s="1" customFormat="1" x14ac:dyDescent="0.25">
      <c r="C281" s="332"/>
      <c r="D281" s="332"/>
    </row>
    <row r="282" spans="3:4" s="1" customFormat="1" x14ac:dyDescent="0.25">
      <c r="C282" s="332"/>
      <c r="D282" s="332"/>
    </row>
    <row r="283" spans="3:4" s="1" customFormat="1" x14ac:dyDescent="0.25">
      <c r="C283" s="332"/>
      <c r="D283" s="332"/>
    </row>
    <row r="284" spans="3:4" s="1" customFormat="1" x14ac:dyDescent="0.25">
      <c r="C284" s="332"/>
      <c r="D284" s="332"/>
    </row>
    <row r="285" spans="3:4" s="1" customFormat="1" x14ac:dyDescent="0.25">
      <c r="C285" s="332"/>
      <c r="D285" s="332"/>
    </row>
    <row r="286" spans="3:4" s="1" customFormat="1" x14ac:dyDescent="0.25">
      <c r="C286" s="332"/>
      <c r="D286" s="332"/>
    </row>
    <row r="287" spans="3:4" s="1" customFormat="1" x14ac:dyDescent="0.25">
      <c r="C287" s="332"/>
      <c r="D287" s="332"/>
    </row>
    <row r="288" spans="3:4" s="1" customFormat="1" x14ac:dyDescent="0.25">
      <c r="C288" s="332"/>
      <c r="D288" s="332"/>
    </row>
    <row r="289" spans="3:27" s="1" customFormat="1" x14ac:dyDescent="0.25">
      <c r="C289" s="332"/>
      <c r="D289" s="332"/>
      <c r="Y289" s="338"/>
      <c r="Z289" s="338"/>
      <c r="AA289" s="338"/>
    </row>
    <row r="290" spans="3:27" s="1" customFormat="1" x14ac:dyDescent="0.25">
      <c r="C290" s="332"/>
      <c r="D290" s="332"/>
      <c r="Y290" s="338"/>
      <c r="Z290" s="338"/>
      <c r="AA290" s="338"/>
    </row>
    <row r="291" spans="3:27" s="338" customFormat="1" x14ac:dyDescent="0.25">
      <c r="C291" s="339"/>
      <c r="D291" s="339"/>
      <c r="F291" s="1"/>
      <c r="G291" s="1"/>
      <c r="H291" s="1"/>
      <c r="I291" s="1"/>
      <c r="J291" s="1"/>
    </row>
    <row r="292" spans="3:27" s="338" customFormat="1" x14ac:dyDescent="0.25">
      <c r="C292" s="339"/>
      <c r="D292" s="339"/>
      <c r="F292" s="1"/>
      <c r="G292" s="1"/>
      <c r="H292" s="1"/>
      <c r="I292" s="1"/>
      <c r="J292" s="1"/>
    </row>
    <row r="293" spans="3:27" s="338" customFormat="1" x14ac:dyDescent="0.25">
      <c r="C293" s="339"/>
      <c r="D293" s="339"/>
      <c r="F293" s="1"/>
      <c r="G293" s="1"/>
      <c r="H293" s="1"/>
      <c r="I293" s="1"/>
      <c r="J293" s="1"/>
    </row>
    <row r="294" spans="3:27" s="338" customFormat="1" x14ac:dyDescent="0.25">
      <c r="C294" s="339"/>
      <c r="D294" s="339"/>
      <c r="F294" s="1"/>
      <c r="G294" s="1"/>
      <c r="H294" s="1"/>
      <c r="I294" s="1"/>
      <c r="J294" s="1"/>
    </row>
    <row r="295" spans="3:27" s="338" customFormat="1" x14ac:dyDescent="0.25">
      <c r="C295" s="339"/>
      <c r="D295" s="339"/>
      <c r="F295" s="1"/>
      <c r="G295" s="1"/>
      <c r="H295" s="1"/>
      <c r="I295" s="1"/>
      <c r="J295" s="1"/>
    </row>
    <row r="296" spans="3:27" s="338" customFormat="1" x14ac:dyDescent="0.25">
      <c r="C296" s="339"/>
      <c r="D296" s="339"/>
      <c r="F296" s="1"/>
      <c r="G296" s="1"/>
      <c r="H296" s="1"/>
      <c r="I296" s="1"/>
      <c r="J296" s="1"/>
    </row>
    <row r="297" spans="3:27" s="338" customFormat="1" x14ac:dyDescent="0.25">
      <c r="C297" s="339"/>
      <c r="D297" s="339"/>
      <c r="F297" s="1"/>
      <c r="G297" s="1"/>
      <c r="H297" s="1"/>
      <c r="I297" s="1"/>
      <c r="J297" s="1"/>
    </row>
    <row r="298" spans="3:27" s="338" customFormat="1" x14ac:dyDescent="0.25">
      <c r="C298" s="339"/>
      <c r="D298" s="339"/>
      <c r="F298" s="1"/>
      <c r="G298" s="1"/>
      <c r="H298" s="1"/>
      <c r="I298" s="1"/>
      <c r="J298" s="1"/>
    </row>
    <row r="299" spans="3:27" s="338" customFormat="1" x14ac:dyDescent="0.25">
      <c r="C299" s="339"/>
      <c r="D299" s="339"/>
      <c r="F299" s="1"/>
      <c r="G299" s="1"/>
      <c r="H299" s="1"/>
      <c r="I299" s="1"/>
      <c r="J299" s="1"/>
    </row>
    <row r="300" spans="3:27" s="338" customFormat="1" x14ac:dyDescent="0.25">
      <c r="C300" s="339"/>
      <c r="D300" s="339"/>
      <c r="F300" s="1"/>
      <c r="G300" s="1"/>
      <c r="H300" s="1"/>
      <c r="I300" s="1"/>
      <c r="J300" s="1"/>
    </row>
    <row r="301" spans="3:27" s="338" customFormat="1" x14ac:dyDescent="0.25">
      <c r="C301" s="339"/>
      <c r="D301" s="339"/>
      <c r="F301" s="1"/>
      <c r="G301" s="1"/>
      <c r="H301" s="1"/>
      <c r="I301" s="1"/>
      <c r="J301" s="1"/>
    </row>
    <row r="302" spans="3:27" s="338" customFormat="1" x14ac:dyDescent="0.25">
      <c r="C302" s="339"/>
      <c r="D302" s="339"/>
      <c r="F302" s="1"/>
      <c r="G302" s="1"/>
      <c r="H302" s="1"/>
      <c r="I302" s="1"/>
      <c r="J302" s="1"/>
    </row>
    <row r="303" spans="3:27" s="338" customFormat="1" x14ac:dyDescent="0.25">
      <c r="C303" s="339"/>
      <c r="D303" s="339"/>
      <c r="F303" s="1"/>
      <c r="G303" s="1"/>
      <c r="H303" s="1"/>
      <c r="I303" s="1"/>
      <c r="J303" s="1"/>
    </row>
    <row r="304" spans="3:27" s="338" customFormat="1" x14ac:dyDescent="0.25">
      <c r="C304" s="339"/>
      <c r="D304" s="339"/>
      <c r="F304" s="1"/>
      <c r="G304" s="1"/>
      <c r="H304" s="1"/>
      <c r="I304" s="1"/>
      <c r="J304" s="1"/>
    </row>
    <row r="305" spans="3:27" s="338" customFormat="1" x14ac:dyDescent="0.25">
      <c r="C305" s="339"/>
      <c r="D305" s="339"/>
      <c r="F305" s="1"/>
      <c r="G305" s="1"/>
      <c r="H305" s="1"/>
      <c r="I305" s="1"/>
      <c r="J305" s="1"/>
    </row>
    <row r="306" spans="3:27" s="338" customFormat="1" x14ac:dyDescent="0.25">
      <c r="C306" s="339"/>
      <c r="D306" s="339"/>
      <c r="F306" s="1"/>
      <c r="G306" s="1"/>
      <c r="H306" s="1"/>
      <c r="I306" s="1"/>
      <c r="J306" s="1"/>
      <c r="Y306" s="1"/>
      <c r="Z306" s="1"/>
      <c r="AA306" s="1"/>
    </row>
    <row r="307" spans="3:27" s="338" customFormat="1" x14ac:dyDescent="0.25">
      <c r="C307" s="339"/>
      <c r="D307" s="339"/>
      <c r="F307" s="1"/>
      <c r="G307" s="1"/>
      <c r="H307" s="1"/>
      <c r="I307" s="1"/>
      <c r="J307" s="1"/>
      <c r="Y307" s="1"/>
      <c r="Z307" s="1"/>
      <c r="AA307" s="1"/>
    </row>
    <row r="308" spans="3:27" s="1" customFormat="1" x14ac:dyDescent="0.25">
      <c r="C308" s="332"/>
      <c r="D308" s="332"/>
    </row>
    <row r="309" spans="3:27" s="1" customFormat="1" x14ac:dyDescent="0.25">
      <c r="C309" s="332"/>
      <c r="D309" s="332"/>
    </row>
    <row r="310" spans="3:27" s="1" customFormat="1" x14ac:dyDescent="0.25">
      <c r="C310" s="332"/>
      <c r="D310" s="332"/>
    </row>
    <row r="311" spans="3:27" s="1" customFormat="1" x14ac:dyDescent="0.25">
      <c r="C311" s="332"/>
      <c r="D311" s="332"/>
    </row>
    <row r="312" spans="3:27" s="1" customFormat="1" x14ac:dyDescent="0.25">
      <c r="C312" s="332"/>
      <c r="D312" s="332"/>
    </row>
    <row r="313" spans="3:27" s="1" customFormat="1" x14ac:dyDescent="0.25">
      <c r="C313" s="332"/>
      <c r="D313" s="332"/>
    </row>
    <row r="314" spans="3:27" s="1" customFormat="1" x14ac:dyDescent="0.25">
      <c r="C314" s="332"/>
      <c r="D314" s="332"/>
    </row>
    <row r="315" spans="3:27" s="1" customFormat="1" x14ac:dyDescent="0.25">
      <c r="C315" s="332"/>
      <c r="D315" s="332"/>
    </row>
    <row r="316" spans="3:27" s="1" customFormat="1" x14ac:dyDescent="0.25">
      <c r="C316" s="332"/>
      <c r="D316" s="332"/>
    </row>
    <row r="317" spans="3:27" s="1" customFormat="1" x14ac:dyDescent="0.25">
      <c r="C317" s="332"/>
      <c r="D317" s="332"/>
    </row>
    <row r="318" spans="3:27" s="1" customFormat="1" x14ac:dyDescent="0.25">
      <c r="C318" s="332"/>
      <c r="D318" s="332"/>
    </row>
    <row r="319" spans="3:27" s="1" customFormat="1" x14ac:dyDescent="0.25">
      <c r="C319" s="332"/>
      <c r="D319" s="332"/>
    </row>
    <row r="320" spans="3:27" s="1" customFormat="1" x14ac:dyDescent="0.25">
      <c r="C320" s="332"/>
      <c r="D320" s="332"/>
    </row>
    <row r="321" spans="3:4" s="1" customFormat="1" x14ac:dyDescent="0.25">
      <c r="C321" s="332"/>
      <c r="D321" s="332"/>
    </row>
    <row r="322" spans="3:4" s="1" customFormat="1" x14ac:dyDescent="0.25">
      <c r="C322" s="332"/>
      <c r="D322" s="332"/>
    </row>
    <row r="323" spans="3:4" s="1" customFormat="1" x14ac:dyDescent="0.25">
      <c r="C323" s="332"/>
      <c r="D323" s="332"/>
    </row>
    <row r="324" spans="3:4" s="1" customFormat="1" x14ac:dyDescent="0.25">
      <c r="C324" s="332"/>
      <c r="D324" s="332"/>
    </row>
    <row r="325" spans="3:4" s="1" customFormat="1" x14ac:dyDescent="0.25">
      <c r="C325" s="332"/>
      <c r="D325" s="332"/>
    </row>
    <row r="326" spans="3:4" s="1" customFormat="1" x14ac:dyDescent="0.25">
      <c r="C326" s="332"/>
      <c r="D326" s="332"/>
    </row>
    <row r="327" spans="3:4" s="1" customFormat="1" x14ac:dyDescent="0.25">
      <c r="C327" s="332"/>
      <c r="D327" s="332"/>
    </row>
    <row r="328" spans="3:4" s="1" customFormat="1" x14ac:dyDescent="0.25">
      <c r="C328" s="332"/>
      <c r="D328" s="332"/>
    </row>
    <row r="329" spans="3:4" s="1" customFormat="1" x14ac:dyDescent="0.25">
      <c r="C329" s="332"/>
      <c r="D329" s="332"/>
    </row>
    <row r="330" spans="3:4" s="1" customFormat="1" x14ac:dyDescent="0.25">
      <c r="C330" s="332"/>
      <c r="D330" s="332"/>
    </row>
    <row r="331" spans="3:4" s="1" customFormat="1" x14ac:dyDescent="0.25">
      <c r="C331" s="332"/>
      <c r="D331" s="332"/>
    </row>
    <row r="332" spans="3:4" s="1" customFormat="1" x14ac:dyDescent="0.25">
      <c r="C332" s="332"/>
      <c r="D332" s="332"/>
    </row>
    <row r="333" spans="3:4" s="1" customFormat="1" x14ac:dyDescent="0.25">
      <c r="C333" s="332"/>
      <c r="D333" s="332"/>
    </row>
    <row r="334" spans="3:4" s="1" customFormat="1" x14ac:dyDescent="0.25">
      <c r="C334" s="332"/>
      <c r="D334" s="332"/>
    </row>
    <row r="335" spans="3:4" s="1" customFormat="1" x14ac:dyDescent="0.25">
      <c r="C335" s="332"/>
      <c r="D335" s="332"/>
    </row>
    <row r="336" spans="3:4" s="1" customFormat="1" x14ac:dyDescent="0.25">
      <c r="C336" s="332"/>
      <c r="D336" s="332"/>
    </row>
    <row r="337" spans="3:4" s="1" customFormat="1" x14ac:dyDescent="0.25">
      <c r="C337" s="332"/>
      <c r="D337" s="332"/>
    </row>
    <row r="338" spans="3:4" s="1" customFormat="1" x14ac:dyDescent="0.25">
      <c r="C338" s="332"/>
      <c r="D338" s="332"/>
    </row>
    <row r="339" spans="3:4" s="1" customFormat="1" x14ac:dyDescent="0.25">
      <c r="C339" s="332"/>
      <c r="D339" s="332"/>
    </row>
    <row r="340" spans="3:4" s="1" customFormat="1" x14ac:dyDescent="0.25">
      <c r="C340" s="332"/>
      <c r="D340" s="332"/>
    </row>
    <row r="341" spans="3:4" s="1" customFormat="1" x14ac:dyDescent="0.25">
      <c r="C341" s="332"/>
      <c r="D341" s="332"/>
    </row>
    <row r="342" spans="3:4" s="1" customFormat="1" x14ac:dyDescent="0.25">
      <c r="C342" s="332"/>
      <c r="D342" s="332"/>
    </row>
    <row r="343" spans="3:4" s="1" customFormat="1" x14ac:dyDescent="0.25">
      <c r="C343" s="332"/>
      <c r="D343" s="332"/>
    </row>
    <row r="344" spans="3:4" s="1" customFormat="1" x14ac:dyDescent="0.25">
      <c r="C344" s="332"/>
      <c r="D344" s="332"/>
    </row>
    <row r="345" spans="3:4" s="1" customFormat="1" x14ac:dyDescent="0.25">
      <c r="C345" s="332"/>
      <c r="D345" s="332"/>
    </row>
    <row r="346" spans="3:4" s="1" customFormat="1" x14ac:dyDescent="0.25">
      <c r="C346" s="332"/>
      <c r="D346" s="332"/>
    </row>
    <row r="347" spans="3:4" s="1" customFormat="1" x14ac:dyDescent="0.25">
      <c r="C347" s="332"/>
      <c r="D347" s="332"/>
    </row>
    <row r="348" spans="3:4" s="1" customFormat="1" x14ac:dyDescent="0.25">
      <c r="C348" s="332"/>
      <c r="D348" s="332"/>
    </row>
    <row r="349" spans="3:4" s="1" customFormat="1" x14ac:dyDescent="0.25">
      <c r="C349" s="332"/>
      <c r="D349" s="332"/>
    </row>
    <row r="350" spans="3:4" s="1" customFormat="1" x14ac:dyDescent="0.25">
      <c r="C350" s="332"/>
      <c r="D350" s="332"/>
    </row>
    <row r="351" spans="3:4" s="1" customFormat="1" x14ac:dyDescent="0.25">
      <c r="C351" s="332"/>
      <c r="D351" s="332"/>
    </row>
    <row r="352" spans="3:4" s="1" customFormat="1" x14ac:dyDescent="0.25">
      <c r="C352" s="332"/>
      <c r="D352" s="332"/>
    </row>
    <row r="353" spans="3:4" s="1" customFormat="1" x14ac:dyDescent="0.25">
      <c r="C353" s="332"/>
      <c r="D353" s="332"/>
    </row>
    <row r="354" spans="3:4" s="1" customFormat="1" x14ac:dyDescent="0.25">
      <c r="C354" s="332"/>
      <c r="D354" s="332"/>
    </row>
    <row r="355" spans="3:4" s="1" customFormat="1" x14ac:dyDescent="0.25">
      <c r="C355" s="332"/>
      <c r="D355" s="332"/>
    </row>
    <row r="356" spans="3:4" s="1" customFormat="1" x14ac:dyDescent="0.25">
      <c r="C356" s="332"/>
      <c r="D356" s="332"/>
    </row>
    <row r="357" spans="3:4" s="1" customFormat="1" x14ac:dyDescent="0.25">
      <c r="C357" s="332"/>
      <c r="D357" s="332"/>
    </row>
    <row r="358" spans="3:4" s="1" customFormat="1" x14ac:dyDescent="0.25">
      <c r="C358" s="332"/>
      <c r="D358" s="332"/>
    </row>
    <row r="359" spans="3:4" s="1" customFormat="1" x14ac:dyDescent="0.25">
      <c r="C359" s="332"/>
      <c r="D359" s="332"/>
    </row>
    <row r="360" spans="3:4" s="1" customFormat="1" x14ac:dyDescent="0.25">
      <c r="C360" s="332"/>
      <c r="D360" s="332"/>
    </row>
    <row r="361" spans="3:4" s="1" customFormat="1" x14ac:dyDescent="0.25">
      <c r="C361" s="332"/>
      <c r="D361" s="332"/>
    </row>
    <row r="362" spans="3:4" s="1" customFormat="1" x14ac:dyDescent="0.25">
      <c r="C362" s="332"/>
      <c r="D362" s="332"/>
    </row>
    <row r="363" spans="3:4" s="1" customFormat="1" x14ac:dyDescent="0.25">
      <c r="C363" s="332"/>
      <c r="D363" s="332"/>
    </row>
    <row r="364" spans="3:4" s="1" customFormat="1" x14ac:dyDescent="0.25">
      <c r="C364" s="332"/>
      <c r="D364" s="332"/>
    </row>
    <row r="365" spans="3:4" s="1" customFormat="1" x14ac:dyDescent="0.25">
      <c r="C365" s="332"/>
      <c r="D365" s="332"/>
    </row>
    <row r="366" spans="3:4" s="1" customFormat="1" x14ac:dyDescent="0.25">
      <c r="C366" s="332"/>
      <c r="D366" s="332"/>
    </row>
    <row r="367" spans="3:4" s="1" customFormat="1" x14ac:dyDescent="0.25">
      <c r="C367" s="332"/>
      <c r="D367" s="332"/>
    </row>
    <row r="368" spans="3:4" s="1" customFormat="1" x14ac:dyDescent="0.25">
      <c r="C368" s="332"/>
      <c r="D368" s="332"/>
    </row>
    <row r="369" spans="3:4" s="1" customFormat="1" x14ac:dyDescent="0.25">
      <c r="C369" s="332"/>
      <c r="D369" s="332"/>
    </row>
    <row r="370" spans="3:4" s="1" customFormat="1" x14ac:dyDescent="0.25">
      <c r="C370" s="332"/>
      <c r="D370" s="332"/>
    </row>
    <row r="371" spans="3:4" s="1" customFormat="1" x14ac:dyDescent="0.25">
      <c r="C371" s="332"/>
      <c r="D371" s="332"/>
    </row>
    <row r="372" spans="3:4" s="1" customFormat="1" x14ac:dyDescent="0.25">
      <c r="C372" s="332"/>
      <c r="D372" s="332"/>
    </row>
    <row r="373" spans="3:4" s="1" customFormat="1" x14ac:dyDescent="0.25">
      <c r="C373" s="332"/>
      <c r="D373" s="332"/>
    </row>
    <row r="374" spans="3:4" s="1" customFormat="1" x14ac:dyDescent="0.25">
      <c r="C374" s="332"/>
      <c r="D374" s="332"/>
    </row>
    <row r="375" spans="3:4" s="1" customFormat="1" x14ac:dyDescent="0.25">
      <c r="C375" s="332"/>
      <c r="D375" s="332"/>
    </row>
    <row r="376" spans="3:4" s="1" customFormat="1" x14ac:dyDescent="0.25">
      <c r="C376" s="332"/>
      <c r="D376" s="332"/>
    </row>
    <row r="377" spans="3:4" s="1" customFormat="1" x14ac:dyDescent="0.25">
      <c r="C377" s="332"/>
      <c r="D377" s="332"/>
    </row>
    <row r="378" spans="3:4" s="1" customFormat="1" x14ac:dyDescent="0.25">
      <c r="C378" s="332"/>
      <c r="D378" s="332"/>
    </row>
    <row r="379" spans="3:4" s="1" customFormat="1" x14ac:dyDescent="0.25">
      <c r="C379" s="332"/>
      <c r="D379" s="332"/>
    </row>
    <row r="380" spans="3:4" s="1" customFormat="1" x14ac:dyDescent="0.25">
      <c r="C380" s="332"/>
      <c r="D380" s="332"/>
    </row>
    <row r="381" spans="3:4" s="1" customFormat="1" x14ac:dyDescent="0.25">
      <c r="C381" s="332"/>
      <c r="D381" s="332"/>
    </row>
    <row r="382" spans="3:4" s="1" customFormat="1" x14ac:dyDescent="0.25">
      <c r="C382" s="332"/>
      <c r="D382" s="332"/>
    </row>
    <row r="383" spans="3:4" s="1" customFormat="1" x14ac:dyDescent="0.25">
      <c r="C383" s="332"/>
      <c r="D383" s="332"/>
    </row>
    <row r="384" spans="3:4" s="1" customFormat="1" x14ac:dyDescent="0.25">
      <c r="C384" s="332"/>
      <c r="D384" s="332"/>
    </row>
    <row r="385" spans="3:4" s="1" customFormat="1" x14ac:dyDescent="0.25">
      <c r="C385" s="332"/>
      <c r="D385" s="332"/>
    </row>
    <row r="386" spans="3:4" s="1" customFormat="1" x14ac:dyDescent="0.25">
      <c r="C386" s="332"/>
      <c r="D386" s="332"/>
    </row>
    <row r="387" spans="3:4" s="1" customFormat="1" x14ac:dyDescent="0.25">
      <c r="C387" s="332"/>
      <c r="D387" s="332"/>
    </row>
    <row r="388" spans="3:4" s="1" customFormat="1" x14ac:dyDescent="0.25">
      <c r="C388" s="332"/>
      <c r="D388" s="332"/>
    </row>
    <row r="389" spans="3:4" s="1" customFormat="1" x14ac:dyDescent="0.25">
      <c r="C389" s="332"/>
      <c r="D389" s="332"/>
    </row>
    <row r="390" spans="3:4" s="1" customFormat="1" x14ac:dyDescent="0.25">
      <c r="C390" s="332"/>
      <c r="D390" s="332"/>
    </row>
    <row r="391" spans="3:4" s="1" customFormat="1" x14ac:dyDescent="0.25">
      <c r="C391" s="332"/>
      <c r="D391" s="332"/>
    </row>
    <row r="392" spans="3:4" s="1" customFormat="1" x14ac:dyDescent="0.25">
      <c r="C392" s="332"/>
      <c r="D392" s="332"/>
    </row>
    <row r="393" spans="3:4" s="1" customFormat="1" x14ac:dyDescent="0.25">
      <c r="C393" s="332"/>
      <c r="D393" s="332"/>
    </row>
    <row r="394" spans="3:4" s="1" customFormat="1" x14ac:dyDescent="0.25">
      <c r="C394" s="332"/>
      <c r="D394" s="332"/>
    </row>
    <row r="395" spans="3:4" s="1" customFormat="1" x14ac:dyDescent="0.25">
      <c r="C395" s="332"/>
      <c r="D395" s="332"/>
    </row>
    <row r="396" spans="3:4" s="1" customFormat="1" x14ac:dyDescent="0.25">
      <c r="C396" s="332"/>
      <c r="D396" s="332"/>
    </row>
    <row r="397" spans="3:4" s="1" customFormat="1" x14ac:dyDescent="0.25">
      <c r="C397" s="332"/>
      <c r="D397" s="332"/>
    </row>
    <row r="398" spans="3:4" s="1" customFormat="1" x14ac:dyDescent="0.25">
      <c r="C398" s="332"/>
      <c r="D398" s="332"/>
    </row>
    <row r="399" spans="3:4" s="1" customFormat="1" x14ac:dyDescent="0.25">
      <c r="C399" s="332"/>
      <c r="D399" s="332"/>
    </row>
    <row r="400" spans="3:4" s="1" customFormat="1" x14ac:dyDescent="0.25">
      <c r="C400" s="332"/>
      <c r="D400" s="332"/>
    </row>
    <row r="401" spans="3:4" s="1" customFormat="1" x14ac:dyDescent="0.25">
      <c r="C401" s="332"/>
      <c r="D401" s="332"/>
    </row>
    <row r="402" spans="3:4" s="1" customFormat="1" x14ac:dyDescent="0.25">
      <c r="C402" s="332"/>
      <c r="D402" s="332"/>
    </row>
    <row r="403" spans="3:4" s="1" customFormat="1" x14ac:dyDescent="0.25">
      <c r="C403" s="332"/>
      <c r="D403" s="332"/>
    </row>
    <row r="404" spans="3:4" s="1" customFormat="1" x14ac:dyDescent="0.25">
      <c r="C404" s="332"/>
      <c r="D404" s="332"/>
    </row>
    <row r="405" spans="3:4" s="1" customFormat="1" x14ac:dyDescent="0.25">
      <c r="C405" s="332"/>
      <c r="D405" s="332"/>
    </row>
    <row r="406" spans="3:4" s="1" customFormat="1" x14ac:dyDescent="0.25">
      <c r="C406" s="332"/>
      <c r="D406" s="332"/>
    </row>
    <row r="407" spans="3:4" s="1" customFormat="1" x14ac:dyDescent="0.25">
      <c r="C407" s="332"/>
      <c r="D407" s="332"/>
    </row>
    <row r="408" spans="3:4" s="1" customFormat="1" x14ac:dyDescent="0.25">
      <c r="C408" s="332"/>
      <c r="D408" s="332"/>
    </row>
    <row r="409" spans="3:4" s="1" customFormat="1" x14ac:dyDescent="0.25">
      <c r="C409" s="332"/>
      <c r="D409" s="332"/>
    </row>
    <row r="410" spans="3:4" s="1" customFormat="1" x14ac:dyDescent="0.25">
      <c r="C410" s="332"/>
      <c r="D410" s="332"/>
    </row>
    <row r="411" spans="3:4" s="1" customFormat="1" x14ac:dyDescent="0.25">
      <c r="C411" s="332"/>
      <c r="D411" s="332"/>
    </row>
    <row r="412" spans="3:4" s="1" customFormat="1" x14ac:dyDescent="0.25">
      <c r="C412" s="332"/>
      <c r="D412" s="332"/>
    </row>
    <row r="413" spans="3:4" s="1" customFormat="1" x14ac:dyDescent="0.25">
      <c r="C413" s="332"/>
      <c r="D413" s="332"/>
    </row>
    <row r="414" spans="3:4" s="1" customFormat="1" x14ac:dyDescent="0.25">
      <c r="C414" s="332"/>
      <c r="D414" s="332"/>
    </row>
    <row r="415" spans="3:4" s="1" customFormat="1" x14ac:dyDescent="0.25">
      <c r="C415" s="332"/>
      <c r="D415" s="332"/>
    </row>
    <row r="416" spans="3:4" s="1" customFormat="1" x14ac:dyDescent="0.25">
      <c r="C416" s="332"/>
      <c r="D416" s="332"/>
    </row>
    <row r="417" spans="3:4" s="1" customFormat="1" x14ac:dyDescent="0.25">
      <c r="C417" s="332"/>
      <c r="D417" s="332"/>
    </row>
    <row r="418" spans="3:4" s="1" customFormat="1" x14ac:dyDescent="0.25">
      <c r="C418" s="332"/>
      <c r="D418" s="332"/>
    </row>
    <row r="419" spans="3:4" s="1" customFormat="1" x14ac:dyDescent="0.25">
      <c r="C419" s="332"/>
      <c r="D419" s="332"/>
    </row>
    <row r="420" spans="3:4" s="1" customFormat="1" x14ac:dyDescent="0.25">
      <c r="C420" s="332"/>
      <c r="D420" s="332"/>
    </row>
    <row r="421" spans="3:4" s="1" customFormat="1" x14ac:dyDescent="0.25">
      <c r="C421" s="332"/>
      <c r="D421" s="332"/>
    </row>
    <row r="422" spans="3:4" s="1" customFormat="1" x14ac:dyDescent="0.25">
      <c r="C422" s="332"/>
      <c r="D422" s="332"/>
    </row>
    <row r="423" spans="3:4" s="1" customFormat="1" x14ac:dyDescent="0.25">
      <c r="C423" s="332"/>
      <c r="D423" s="332"/>
    </row>
    <row r="424" spans="3:4" s="1" customFormat="1" x14ac:dyDescent="0.25">
      <c r="C424" s="332"/>
      <c r="D424" s="332"/>
    </row>
    <row r="425" spans="3:4" s="1" customFormat="1" x14ac:dyDescent="0.25">
      <c r="C425" s="332"/>
      <c r="D425" s="332"/>
    </row>
    <row r="426" spans="3:4" s="1" customFormat="1" x14ac:dyDescent="0.25">
      <c r="C426" s="332"/>
      <c r="D426" s="332"/>
    </row>
    <row r="427" spans="3:4" s="1" customFormat="1" x14ac:dyDescent="0.25">
      <c r="C427" s="332"/>
      <c r="D427" s="332"/>
    </row>
    <row r="428" spans="3:4" s="1" customFormat="1" x14ac:dyDescent="0.25">
      <c r="C428" s="332"/>
      <c r="D428" s="332"/>
    </row>
    <row r="429" spans="3:4" s="1" customFormat="1" x14ac:dyDescent="0.25">
      <c r="C429" s="332"/>
      <c r="D429" s="332"/>
    </row>
    <row r="430" spans="3:4" s="1" customFormat="1" x14ac:dyDescent="0.25">
      <c r="C430" s="332"/>
      <c r="D430" s="332"/>
    </row>
    <row r="431" spans="3:4" s="1" customFormat="1" x14ac:dyDescent="0.25">
      <c r="C431" s="332"/>
      <c r="D431" s="332"/>
    </row>
    <row r="432" spans="3:4" s="1" customFormat="1" x14ac:dyDescent="0.25">
      <c r="C432" s="332"/>
      <c r="D432" s="332"/>
    </row>
    <row r="433" spans="3:4" s="1" customFormat="1" x14ac:dyDescent="0.25">
      <c r="C433" s="332"/>
      <c r="D433" s="332"/>
    </row>
    <row r="434" spans="3:4" s="1" customFormat="1" x14ac:dyDescent="0.25">
      <c r="C434" s="332"/>
      <c r="D434" s="332"/>
    </row>
    <row r="435" spans="3:4" s="1" customFormat="1" x14ac:dyDescent="0.25">
      <c r="C435" s="332"/>
      <c r="D435" s="332"/>
    </row>
    <row r="436" spans="3:4" s="1" customFormat="1" x14ac:dyDescent="0.25">
      <c r="C436" s="332"/>
      <c r="D436" s="332"/>
    </row>
    <row r="437" spans="3:4" s="1" customFormat="1" x14ac:dyDescent="0.25">
      <c r="C437" s="332"/>
      <c r="D437" s="332"/>
    </row>
    <row r="438" spans="3:4" s="1" customFormat="1" x14ac:dyDescent="0.25">
      <c r="C438" s="332"/>
      <c r="D438" s="332"/>
    </row>
    <row r="439" spans="3:4" s="1" customFormat="1" x14ac:dyDescent="0.25">
      <c r="C439" s="332"/>
      <c r="D439" s="332"/>
    </row>
    <row r="440" spans="3:4" s="1" customFormat="1" x14ac:dyDescent="0.25">
      <c r="C440" s="332"/>
      <c r="D440" s="332"/>
    </row>
    <row r="441" spans="3:4" s="1" customFormat="1" x14ac:dyDescent="0.25">
      <c r="C441" s="332"/>
      <c r="D441" s="332"/>
    </row>
    <row r="442" spans="3:4" s="1" customFormat="1" x14ac:dyDescent="0.25">
      <c r="C442" s="332"/>
      <c r="D442" s="332"/>
    </row>
    <row r="443" spans="3:4" s="1" customFormat="1" x14ac:dyDescent="0.25">
      <c r="C443" s="332"/>
      <c r="D443" s="332"/>
    </row>
    <row r="444" spans="3:4" s="1" customFormat="1" x14ac:dyDescent="0.25">
      <c r="C444" s="332"/>
      <c r="D444" s="332"/>
    </row>
    <row r="445" spans="3:4" s="1" customFormat="1" x14ac:dyDescent="0.25">
      <c r="C445" s="332"/>
      <c r="D445" s="332"/>
    </row>
    <row r="446" spans="3:4" s="1" customFormat="1" x14ac:dyDescent="0.25">
      <c r="C446" s="332"/>
      <c r="D446" s="332"/>
    </row>
    <row r="447" spans="3:4" s="1" customFormat="1" x14ac:dyDescent="0.25">
      <c r="C447" s="332"/>
      <c r="D447" s="332"/>
    </row>
    <row r="448" spans="3:4" s="1" customFormat="1" x14ac:dyDescent="0.25">
      <c r="C448" s="332"/>
      <c r="D448" s="332"/>
    </row>
    <row r="449" spans="3:4" s="1" customFormat="1" x14ac:dyDescent="0.25">
      <c r="C449" s="332"/>
      <c r="D449" s="332"/>
    </row>
    <row r="450" spans="3:4" s="1" customFormat="1" x14ac:dyDescent="0.25">
      <c r="C450" s="332"/>
      <c r="D450" s="332"/>
    </row>
    <row r="451" spans="3:4" s="1" customFormat="1" x14ac:dyDescent="0.25">
      <c r="C451" s="332"/>
      <c r="D451" s="332"/>
    </row>
    <row r="452" spans="3:4" s="1" customFormat="1" x14ac:dyDescent="0.25">
      <c r="C452" s="332"/>
      <c r="D452" s="332"/>
    </row>
    <row r="453" spans="3:4" s="1" customFormat="1" x14ac:dyDescent="0.25">
      <c r="C453" s="332"/>
      <c r="D453" s="332"/>
    </row>
    <row r="454" spans="3:4" s="1" customFormat="1" x14ac:dyDescent="0.25">
      <c r="C454" s="332"/>
      <c r="D454" s="332"/>
    </row>
    <row r="455" spans="3:4" s="1" customFormat="1" x14ac:dyDescent="0.25">
      <c r="C455" s="332"/>
      <c r="D455" s="332"/>
    </row>
    <row r="456" spans="3:4" s="1" customFormat="1" x14ac:dyDescent="0.25">
      <c r="C456" s="332"/>
      <c r="D456" s="332"/>
    </row>
    <row r="457" spans="3:4" s="1" customFormat="1" x14ac:dyDescent="0.25">
      <c r="C457" s="332"/>
      <c r="D457" s="332"/>
    </row>
    <row r="458" spans="3:4" s="1" customFormat="1" x14ac:dyDescent="0.25">
      <c r="C458" s="332"/>
      <c r="D458" s="332"/>
    </row>
    <row r="459" spans="3:4" s="1" customFormat="1" x14ac:dyDescent="0.25">
      <c r="C459" s="332"/>
      <c r="D459" s="332"/>
    </row>
    <row r="460" spans="3:4" s="1" customFormat="1" x14ac:dyDescent="0.25">
      <c r="C460" s="332"/>
      <c r="D460" s="332"/>
    </row>
    <row r="461" spans="3:4" s="1" customFormat="1" x14ac:dyDescent="0.25">
      <c r="C461" s="332"/>
      <c r="D461" s="332"/>
    </row>
    <row r="462" spans="3:4" s="1" customFormat="1" x14ac:dyDescent="0.25">
      <c r="C462" s="332"/>
      <c r="D462" s="332"/>
    </row>
    <row r="463" spans="3:4" s="1" customFormat="1" x14ac:dyDescent="0.25">
      <c r="C463" s="332"/>
      <c r="D463" s="332"/>
    </row>
    <row r="464" spans="3:4" s="1" customFormat="1" x14ac:dyDescent="0.25">
      <c r="C464" s="332"/>
      <c r="D464" s="332"/>
    </row>
    <row r="465" spans="3:4" s="1" customFormat="1" x14ac:dyDescent="0.25">
      <c r="C465" s="332"/>
      <c r="D465" s="332"/>
    </row>
    <row r="466" spans="3:4" s="1" customFormat="1" x14ac:dyDescent="0.25">
      <c r="C466" s="332"/>
      <c r="D466" s="332"/>
    </row>
    <row r="467" spans="3:4" s="1" customFormat="1" x14ac:dyDescent="0.25">
      <c r="C467" s="332"/>
      <c r="D467" s="332"/>
    </row>
    <row r="468" spans="3:4" s="1" customFormat="1" x14ac:dyDescent="0.25">
      <c r="C468" s="332"/>
      <c r="D468" s="332"/>
    </row>
    <row r="469" spans="3:4" s="1" customFormat="1" x14ac:dyDescent="0.25">
      <c r="C469" s="332"/>
      <c r="D469" s="332"/>
    </row>
    <row r="470" spans="3:4" s="1" customFormat="1" x14ac:dyDescent="0.25">
      <c r="C470" s="332"/>
      <c r="D470" s="332"/>
    </row>
    <row r="471" spans="3:4" s="1" customFormat="1" x14ac:dyDescent="0.25">
      <c r="C471" s="332"/>
      <c r="D471" s="332"/>
    </row>
    <row r="472" spans="3:4" s="1" customFormat="1" x14ac:dyDescent="0.25">
      <c r="C472" s="332"/>
      <c r="D472" s="332"/>
    </row>
    <row r="473" spans="3:4" s="1" customFormat="1" x14ac:dyDescent="0.25">
      <c r="C473" s="332"/>
      <c r="D473" s="332"/>
    </row>
    <row r="474" spans="3:4" s="1" customFormat="1" x14ac:dyDescent="0.25">
      <c r="C474" s="332"/>
      <c r="D474" s="332"/>
    </row>
    <row r="475" spans="3:4" s="1" customFormat="1" x14ac:dyDescent="0.25">
      <c r="C475" s="332"/>
      <c r="D475" s="332"/>
    </row>
    <row r="476" spans="3:4" s="1" customFormat="1" x14ac:dyDescent="0.25">
      <c r="C476" s="332"/>
      <c r="D476" s="332"/>
    </row>
    <row r="477" spans="3:4" s="1" customFormat="1" x14ac:dyDescent="0.25">
      <c r="C477" s="332"/>
      <c r="D477" s="332"/>
    </row>
    <row r="478" spans="3:4" s="1" customFormat="1" x14ac:dyDescent="0.25">
      <c r="C478" s="332"/>
      <c r="D478" s="332"/>
    </row>
    <row r="479" spans="3:4" s="1" customFormat="1" x14ac:dyDescent="0.25">
      <c r="C479" s="332"/>
      <c r="D479" s="332"/>
    </row>
    <row r="480" spans="3:4" s="1" customFormat="1" x14ac:dyDescent="0.25">
      <c r="C480" s="332"/>
      <c r="D480" s="332"/>
    </row>
    <row r="481" spans="3:4" s="1" customFormat="1" x14ac:dyDescent="0.25">
      <c r="C481" s="332"/>
      <c r="D481" s="332"/>
    </row>
    <row r="482" spans="3:4" s="1" customFormat="1" x14ac:dyDescent="0.25">
      <c r="C482" s="332"/>
      <c r="D482" s="332"/>
    </row>
    <row r="483" spans="3:4" s="1" customFormat="1" x14ac:dyDescent="0.25">
      <c r="C483" s="332"/>
      <c r="D483" s="332"/>
    </row>
    <row r="484" spans="3:4" s="1" customFormat="1" x14ac:dyDescent="0.25">
      <c r="C484" s="332"/>
      <c r="D484" s="332"/>
    </row>
    <row r="485" spans="3:4" s="1" customFormat="1" x14ac:dyDescent="0.25">
      <c r="C485" s="332"/>
      <c r="D485" s="332"/>
    </row>
    <row r="486" spans="3:4" s="1" customFormat="1" x14ac:dyDescent="0.25">
      <c r="C486" s="332"/>
      <c r="D486" s="332"/>
    </row>
    <row r="487" spans="3:4" s="1" customFormat="1" x14ac:dyDescent="0.25">
      <c r="C487" s="332"/>
      <c r="D487" s="332"/>
    </row>
    <row r="488" spans="3:4" s="1" customFormat="1" x14ac:dyDescent="0.25">
      <c r="C488" s="332"/>
      <c r="D488" s="332"/>
    </row>
    <row r="489" spans="3:4" s="1" customFormat="1" x14ac:dyDescent="0.25">
      <c r="C489" s="332"/>
      <c r="D489" s="332"/>
    </row>
    <row r="490" spans="3:4" s="1" customFormat="1" x14ac:dyDescent="0.25">
      <c r="C490" s="332"/>
      <c r="D490" s="332"/>
    </row>
    <row r="491" spans="3:4" s="1" customFormat="1" x14ac:dyDescent="0.25">
      <c r="C491" s="332"/>
      <c r="D491" s="332"/>
    </row>
    <row r="492" spans="3:4" s="1" customFormat="1" x14ac:dyDescent="0.25">
      <c r="C492" s="332"/>
      <c r="D492" s="332"/>
    </row>
    <row r="493" spans="3:4" s="1" customFormat="1" x14ac:dyDescent="0.25">
      <c r="C493" s="332"/>
      <c r="D493" s="332"/>
    </row>
    <row r="494" spans="3:4" s="1" customFormat="1" x14ac:dyDescent="0.25">
      <c r="C494" s="332"/>
      <c r="D494" s="332"/>
    </row>
    <row r="495" spans="3:4" s="1" customFormat="1" x14ac:dyDescent="0.25">
      <c r="C495" s="332"/>
      <c r="D495" s="332"/>
    </row>
    <row r="496" spans="3:4" s="1" customFormat="1" x14ac:dyDescent="0.25">
      <c r="C496" s="332"/>
      <c r="D496" s="332"/>
    </row>
    <row r="497" spans="3:4" s="1" customFormat="1" x14ac:dyDescent="0.25">
      <c r="C497" s="332"/>
      <c r="D497" s="332"/>
    </row>
    <row r="498" spans="3:4" s="1" customFormat="1" x14ac:dyDescent="0.25">
      <c r="C498" s="332"/>
      <c r="D498" s="332"/>
    </row>
    <row r="499" spans="3:4" s="1" customFormat="1" x14ac:dyDescent="0.25">
      <c r="C499" s="332"/>
      <c r="D499" s="332"/>
    </row>
    <row r="500" spans="3:4" s="1" customFormat="1" x14ac:dyDescent="0.25">
      <c r="C500" s="332"/>
      <c r="D500" s="332"/>
    </row>
    <row r="501" spans="3:4" s="1" customFormat="1" x14ac:dyDescent="0.25">
      <c r="C501" s="332"/>
      <c r="D501" s="332"/>
    </row>
    <row r="502" spans="3:4" s="1" customFormat="1" x14ac:dyDescent="0.25">
      <c r="C502" s="332"/>
      <c r="D502" s="332"/>
    </row>
    <row r="503" spans="3:4" s="1" customFormat="1" x14ac:dyDescent="0.25">
      <c r="C503" s="332"/>
      <c r="D503" s="332"/>
    </row>
    <row r="504" spans="3:4" s="1" customFormat="1" x14ac:dyDescent="0.25">
      <c r="C504" s="332"/>
      <c r="D504" s="332"/>
    </row>
    <row r="505" spans="3:4" s="1" customFormat="1" x14ac:dyDescent="0.25">
      <c r="C505" s="332"/>
      <c r="D505" s="332"/>
    </row>
    <row r="506" spans="3:4" s="1" customFormat="1" x14ac:dyDescent="0.25">
      <c r="C506" s="332"/>
      <c r="D506" s="332"/>
    </row>
    <row r="507" spans="3:4" s="1" customFormat="1" x14ac:dyDescent="0.25">
      <c r="C507" s="332"/>
      <c r="D507" s="332"/>
    </row>
    <row r="508" spans="3:4" s="1" customFormat="1" x14ac:dyDescent="0.25">
      <c r="C508" s="332"/>
      <c r="D508" s="332"/>
    </row>
    <row r="509" spans="3:4" s="1" customFormat="1" x14ac:dyDescent="0.25">
      <c r="C509" s="332"/>
      <c r="D509" s="332"/>
    </row>
    <row r="510" spans="3:4" s="1" customFormat="1" x14ac:dyDescent="0.25">
      <c r="C510" s="332"/>
      <c r="D510" s="332"/>
    </row>
    <row r="511" spans="3:4" s="1" customFormat="1" x14ac:dyDescent="0.25">
      <c r="C511" s="332"/>
      <c r="D511" s="332"/>
    </row>
    <row r="512" spans="3:4" s="1" customFormat="1" x14ac:dyDescent="0.25">
      <c r="C512" s="332"/>
      <c r="D512" s="332"/>
    </row>
    <row r="513" spans="3:4" s="1" customFormat="1" x14ac:dyDescent="0.25">
      <c r="C513" s="332"/>
      <c r="D513" s="332"/>
    </row>
    <row r="514" spans="3:4" s="1" customFormat="1" x14ac:dyDescent="0.25">
      <c r="C514" s="332"/>
      <c r="D514" s="332"/>
    </row>
    <row r="515" spans="3:4" s="1" customFormat="1" x14ac:dyDescent="0.25">
      <c r="C515" s="332"/>
      <c r="D515" s="332"/>
    </row>
    <row r="516" spans="3:4" s="1" customFormat="1" x14ac:dyDescent="0.25">
      <c r="C516" s="332"/>
      <c r="D516" s="332"/>
    </row>
    <row r="517" spans="3:4" s="1" customFormat="1" x14ac:dyDescent="0.25">
      <c r="C517" s="332"/>
      <c r="D517" s="332"/>
    </row>
    <row r="518" spans="3:4" s="1" customFormat="1" x14ac:dyDescent="0.25">
      <c r="C518" s="332"/>
      <c r="D518" s="332"/>
    </row>
    <row r="519" spans="3:4" s="1" customFormat="1" x14ac:dyDescent="0.25">
      <c r="C519" s="332"/>
      <c r="D519" s="332"/>
    </row>
    <row r="520" spans="3:4" s="1" customFormat="1" x14ac:dyDescent="0.25">
      <c r="C520" s="332"/>
      <c r="D520" s="332"/>
    </row>
    <row r="521" spans="3:4" s="1" customFormat="1" x14ac:dyDescent="0.25">
      <c r="C521" s="332"/>
      <c r="D521" s="332"/>
    </row>
    <row r="522" spans="3:4" s="1" customFormat="1" x14ac:dyDescent="0.25">
      <c r="C522" s="332"/>
      <c r="D522" s="332"/>
    </row>
    <row r="523" spans="3:4" s="1" customFormat="1" x14ac:dyDescent="0.25">
      <c r="C523" s="332"/>
      <c r="D523" s="332"/>
    </row>
    <row r="524" spans="3:4" s="1" customFormat="1" x14ac:dyDescent="0.25">
      <c r="C524" s="332"/>
      <c r="D524" s="332"/>
    </row>
    <row r="525" spans="3:4" s="1" customFormat="1" x14ac:dyDescent="0.25">
      <c r="C525" s="332"/>
      <c r="D525" s="332"/>
    </row>
    <row r="526" spans="3:4" s="1" customFormat="1" x14ac:dyDescent="0.25">
      <c r="C526" s="332"/>
      <c r="D526" s="332"/>
    </row>
    <row r="527" spans="3:4" s="1" customFormat="1" x14ac:dyDescent="0.25">
      <c r="C527" s="332"/>
      <c r="D527" s="332"/>
    </row>
    <row r="528" spans="3:4" s="1" customFormat="1" x14ac:dyDescent="0.25">
      <c r="C528" s="332"/>
      <c r="D528" s="332"/>
    </row>
    <row r="529" spans="1:96" s="1" customFormat="1" x14ac:dyDescent="0.25">
      <c r="C529" s="332"/>
      <c r="D529" s="332"/>
    </row>
    <row r="530" spans="1:96" s="1" customFormat="1" x14ac:dyDescent="0.25">
      <c r="C530" s="332"/>
      <c r="D530" s="332"/>
    </row>
    <row r="531" spans="1:96" s="1" customFormat="1" x14ac:dyDescent="0.25">
      <c r="C531" s="332"/>
      <c r="D531" s="332"/>
    </row>
    <row r="532" spans="1:96" s="1" customFormat="1" x14ac:dyDescent="0.25">
      <c r="C532" s="332"/>
      <c r="D532" s="332"/>
    </row>
    <row r="533" spans="1:96" s="1" customFormat="1" x14ac:dyDescent="0.25">
      <c r="C533" s="332"/>
      <c r="D533" s="332"/>
    </row>
    <row r="534" spans="1:96" s="1" customFormat="1" x14ac:dyDescent="0.25">
      <c r="C534" s="332"/>
      <c r="D534" s="332"/>
    </row>
    <row r="535" spans="1:96" s="1" customFormat="1" x14ac:dyDescent="0.25">
      <c r="C535" s="332"/>
      <c r="D535" s="332"/>
    </row>
    <row r="536" spans="1:96" s="1" customFormat="1" x14ac:dyDescent="0.25">
      <c r="C536" s="332"/>
      <c r="D536" s="332"/>
    </row>
    <row r="537" spans="1:96" s="1" customFormat="1" x14ac:dyDescent="0.25">
      <c r="C537" s="332"/>
      <c r="D537" s="332"/>
    </row>
    <row r="538" spans="1:96" s="1" customFormat="1" x14ac:dyDescent="0.25">
      <c r="C538" s="332"/>
      <c r="D538" s="332"/>
    </row>
    <row r="539" spans="1:96" s="1" customFormat="1" x14ac:dyDescent="0.25">
      <c r="C539" s="332"/>
      <c r="D539" s="332"/>
    </row>
    <row r="540" spans="1:96" s="1" customFormat="1" x14ac:dyDescent="0.25">
      <c r="C540" s="332"/>
      <c r="D540" s="332"/>
    </row>
    <row r="541" spans="1:96" s="1" customFormat="1" x14ac:dyDescent="0.25">
      <c r="C541" s="332"/>
      <c r="D541" s="332"/>
    </row>
    <row r="542" spans="1:96" s="1" customFormat="1" x14ac:dyDescent="0.25">
      <c r="C542" s="332"/>
      <c r="D542" s="332"/>
    </row>
    <row r="543" spans="1:96" s="1" customFormat="1" x14ac:dyDescent="0.25">
      <c r="C543" s="332"/>
      <c r="D543" s="332"/>
    </row>
    <row r="544" spans="1:96" x14ac:dyDescent="0.25">
      <c r="A544" s="3"/>
      <c r="F544" s="1"/>
      <c r="G544" s="1"/>
      <c r="H544" s="1"/>
      <c r="I544" s="1"/>
      <c r="J544" s="1"/>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row>
    <row r="545" spans="1:96" x14ac:dyDescent="0.25">
      <c r="A545" s="3"/>
      <c r="F545" s="1"/>
      <c r="G545" s="1"/>
      <c r="H545" s="1"/>
      <c r="I545" s="1"/>
      <c r="J545" s="1"/>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row>
    <row r="546" spans="1:96" x14ac:dyDescent="0.25">
      <c r="A546" s="3"/>
      <c r="C546" s="3"/>
      <c r="D546" s="3"/>
      <c r="F546" s="1"/>
      <c r="G546" s="1"/>
      <c r="H546" s="1"/>
      <c r="I546" s="1"/>
      <c r="J546" s="1"/>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row>
  </sheetData>
  <sheetProtection password="91EF" sheet="1" objects="1" scenarios="1" selectLockedCells="1"/>
  <mergeCells count="87">
    <mergeCell ref="B187:C187"/>
    <mergeCell ref="F191:J191"/>
    <mergeCell ref="K191:O191"/>
    <mergeCell ref="P191:U191"/>
    <mergeCell ref="V191:X191"/>
    <mergeCell ref="V165:X165"/>
    <mergeCell ref="P174:P175"/>
    <mergeCell ref="Q174:Q175"/>
    <mergeCell ref="R174:R175"/>
    <mergeCell ref="S174:S175"/>
    <mergeCell ref="T174:T175"/>
    <mergeCell ref="U174:U175"/>
    <mergeCell ref="V174:V175"/>
    <mergeCell ref="W174:W175"/>
    <mergeCell ref="X174:X175"/>
    <mergeCell ref="P165:U165"/>
    <mergeCell ref="C154:E154"/>
    <mergeCell ref="C155:C161"/>
    <mergeCell ref="B165:E177"/>
    <mergeCell ref="F165:J165"/>
    <mergeCell ref="K165:O165"/>
    <mergeCell ref="C149:C153"/>
    <mergeCell ref="C123:E123"/>
    <mergeCell ref="C124:C127"/>
    <mergeCell ref="C128:C131"/>
    <mergeCell ref="C132:E132"/>
    <mergeCell ref="C133:C137"/>
    <mergeCell ref="C138:E138"/>
    <mergeCell ref="C139:C142"/>
    <mergeCell ref="C143:E143"/>
    <mergeCell ref="C144:E144"/>
    <mergeCell ref="C145:C147"/>
    <mergeCell ref="C148:E148"/>
    <mergeCell ref="C122:E122"/>
    <mergeCell ref="C96:C100"/>
    <mergeCell ref="C101:E101"/>
    <mergeCell ref="C102:C104"/>
    <mergeCell ref="C105:E105"/>
    <mergeCell ref="C106:E106"/>
    <mergeCell ref="C107:E107"/>
    <mergeCell ref="C108:C111"/>
    <mergeCell ref="C112:E112"/>
    <mergeCell ref="C113:C118"/>
    <mergeCell ref="C119:E119"/>
    <mergeCell ref="C120:C121"/>
    <mergeCell ref="C95:E95"/>
    <mergeCell ref="C65:C69"/>
    <mergeCell ref="C70:E70"/>
    <mergeCell ref="C71:C75"/>
    <mergeCell ref="C76:E76"/>
    <mergeCell ref="C77:E77"/>
    <mergeCell ref="C78:C82"/>
    <mergeCell ref="C83:E83"/>
    <mergeCell ref="C84:C85"/>
    <mergeCell ref="C86:E86"/>
    <mergeCell ref="C87:E87"/>
    <mergeCell ref="C88:C94"/>
    <mergeCell ref="C64:E64"/>
    <mergeCell ref="C32:C35"/>
    <mergeCell ref="C36:E36"/>
    <mergeCell ref="C37:C40"/>
    <mergeCell ref="C41:E41"/>
    <mergeCell ref="C42:C46"/>
    <mergeCell ref="C47:E47"/>
    <mergeCell ref="C48:C51"/>
    <mergeCell ref="C52:E52"/>
    <mergeCell ref="C53:C57"/>
    <mergeCell ref="C58:E58"/>
    <mergeCell ref="C59:C63"/>
    <mergeCell ref="V2:X2"/>
    <mergeCell ref="C31:E31"/>
    <mergeCell ref="C4:E4"/>
    <mergeCell ref="C5:E5"/>
    <mergeCell ref="C6:E6"/>
    <mergeCell ref="C7:C9"/>
    <mergeCell ref="C10:C12"/>
    <mergeCell ref="C13:E13"/>
    <mergeCell ref="C14:C18"/>
    <mergeCell ref="C19:E19"/>
    <mergeCell ref="C20:C25"/>
    <mergeCell ref="C26:C29"/>
    <mergeCell ref="C30:E30"/>
    <mergeCell ref="D3:E3"/>
    <mergeCell ref="B1:E2"/>
    <mergeCell ref="F2:J2"/>
    <mergeCell ref="K2:O2"/>
    <mergeCell ref="P2:U2"/>
  </mergeCells>
  <conditionalFormatting sqref="F7:X161">
    <cfRule type="cellIs" dxfId="1" priority="42" operator="equal">
      <formula>"Evaluation"</formula>
    </cfRule>
  </conditionalFormatting>
  <conditionalFormatting sqref="F168:X168">
    <cfRule type="cellIs" dxfId="0" priority="41" operator="notEqual">
      <formula>"0 Evaluation(s)"</formula>
    </cfRule>
  </conditionalFormatting>
  <dataValidations count="21">
    <dataValidation type="list" allowBlank="1" showInputMessage="1" showErrorMessage="1" sqref="F20:F29 F124:F131 F155:F161 F149:F153 F145:F147 F139:F142 F133:F137 F120:F121 F113:F118 F108:F111 F102:F104 F96:F100 F88:F94 F84:F85 F78:F82 F71:F75 F65:F69 F59:F63 F53:F57 F48:F51 F42:F46 F37:F40 F32:F35 F14:F18 F7:F12">
      <formula1>$F$193:$F$195</formula1>
    </dataValidation>
    <dataValidation type="list" allowBlank="1" showInputMessage="1" showErrorMessage="1" sqref="G7:G12 G124:G131 V30:V31 Q30:Q31 L30:L31 G155:G161 G149:G153 G145:G147 G139:G142 G133:G137 G120:G121 G113:G118 G108:G111 G102:G104 G96:G100 G88:G94 G84:G85 G78:G82 G71:G75 G65:G69 G59:G63 G53:G57 G48:G51 G42:G46 G37:G40 G20:G35 G14:G18">
      <formula1>$G$193:$G$195</formula1>
    </dataValidation>
    <dataValidation type="list" allowBlank="1" showInputMessage="1" showErrorMessage="1" sqref="H7:H12 H124:H131 W30:W31 R30:R31 M30:M31 H155:H161 H149:H153 H145:H147 H139:H142 H133:H137 H120:H121 H113:H118 H108:H111 H102:H104 H96:H100 H88:H94 H84:H85 H78:H82 H71:H75 H65:H69 H59:H63 H53:H57 H48:H51 H42:H46 H37:H40 H20:H35 H14:H18">
      <formula1>$H$193:$H$195</formula1>
    </dataValidation>
    <dataValidation type="list" allowBlank="1" showInputMessage="1" showErrorMessage="1" sqref="I7:I12 I124:I131 X30:X31 S30:S31 N30:N31 I155:I161 I149:I153 I145:I147 I139:I142 I133:I137 I120:I121 I113:I118 I108:I111 I102:I104 I96:I100 I88:I94 I84:I85 I78:I82 I71:I75 I65:I69 I59:I63 I53:I57 I48:I51 I42:I46 I37:I40 I20:I35 I14:I18">
      <formula1>$I$193:$I$195</formula1>
    </dataValidation>
    <dataValidation type="list" allowBlank="1" showInputMessage="1" showErrorMessage="1" sqref="J7:J12 J124:J131 T30:T31 O30:O31 J155:J161 J149:J153 J145:J147 J139:J142 J133:J137 J120:J121 J113:J118 J108:J111 J102:J104 J96:J100 J88:J94 J84:J85 J78:J82 J71:J75 J65:J69 J59:J63 J53:J57 J48:J51 J42:J46 J37:J40 J20:J35 J14:J18">
      <formula1>$J$193:$J$195</formula1>
    </dataValidation>
    <dataValidation type="list" showInputMessage="1" showErrorMessage="1" error="Veuillez choisir un élément de la liste du menu déroulant" sqref="V7:V12 V124:V131 V155:V161 V149:V153 V145:V147 V139:V142 V133:V137 V120:V121 V113:V118 V108:V111 V102:V104 V96:V100 V88:V94 V84:V85 V78:V82 V71:V75 V65:V69 V59:V63 V53:V57 V48:V51 V42:V46 V37:V40 V32:V35 V20:V29 V14:V18">
      <formula1>$V$193:$V$195</formula1>
    </dataValidation>
    <dataValidation type="list" showInputMessage="1" showErrorMessage="1" error="Veuillez choisir un élément de la liste du menu déroulant" sqref="W7:W12 W124:W131 W155:W161 W149:W153 W145:W147 W139:W142 W133:W137 W120:W121 W113:W118 W108:W111 W102:W104 W96:W100 W88:W94 W84:W85 W78:W82 W71:W75 W65:W69 W59:W63 W53:W57 W48:W51 W42:W46 W37:W40 W32:W35 W20:W29 W14:W18">
      <formula1>$W$193:$W$195</formula1>
    </dataValidation>
    <dataValidation type="list" showInputMessage="1" showErrorMessage="1" error="Veuillez choisir un élément de la liste du menu déroulant" sqref="P7:P12 P124:P131 P155:P161 P149:P153 P145:P147 P139:P142 P133:P137 P120:P121 P113:P118 P108:P111 P102:P104 P96:P100 P88:P94 P84:P85 P78:P82 P20:P29 P48:P51 P32:P35 P37:P40 P42:P46 P53:P57 P59:P63 P69 P14:P18">
      <formula1>$P$193:$P$195</formula1>
    </dataValidation>
    <dataValidation type="list" showInputMessage="1" showErrorMessage="1" error="Veuillez choisir un élément de la liste du menu déroulant" sqref="Q7:Q12 Q124:Q131 Q155:Q161 Q149:Q153 Q145:Q147 Q139:Q142 Q133:Q137 Q120:Q121 Q113:Q118 Q108:Q111 Q102:Q104 Q96:Q100 Q88:Q94 Q84:Q85 Q78:Q82 Q71:Q75 Q65:Q69 Q59:Q63 Q53:Q57 Q48:Q51 Q42:Q46 Q37:Q40 Q32:Q35 Q20:Q29 Q14:Q18">
      <formula1>$Q$193:$Q$195</formula1>
    </dataValidation>
    <dataValidation type="list" showInputMessage="1" showErrorMessage="1" error="Veuillez choisir un élément de la liste du menu déroulant" sqref="R7:R12 R124:R131 R155:R161 R149:R153 R145:R147 R139:R142 R133:R137 R120:R121 R113:R118 R108:R111 R102:R104 R96:R100 R88:R94 R84:R85 R78:R82 R71:R75 R65:R69 R59:R63 R53:R57 R48:R51 R42:R46 R37:R40 R32:R35 R20:R29 R14:R18">
      <formula1>$R$193:$R$195</formula1>
    </dataValidation>
    <dataValidation type="list" showInputMessage="1" showErrorMessage="1" error="Veuillez choisir un élément de la liste du menu déroulant" sqref="S7:S12 S124:S131 S155:S161 S149:S153 S145:S147 S139:S142 S133:S137 S120:S121 S113:S118 S108:S111 S102:S104 S96:S100 S88:S94 S84:S85 S78:S82 S71:S75 S65:S69 S59:S63 S53:S57 S48:S51 S42:S46 S37:S40 S32:S35 S20:S29 S14:S18">
      <formula1>$S$193:$S$195</formula1>
    </dataValidation>
    <dataValidation type="list" showInputMessage="1" showErrorMessage="1" error="Veuillez choisir un élément de la liste du menu déroulant" sqref="T7:T12 T124:T131 T155:T161 T149:T153 T145:T147 T139:T142 T133:T137 T120:T121 T113:T118 T108:T111 T102:T104 T96:T100 T88:T94 T84:T85 T78:T82 T71:T75 T65:T69 T59:T63 T53:T57 T48:T51 T42:T46 T37:T40 T32:T35 T20:T29 T14:T18">
      <formula1>$T$193:$T$195</formula1>
    </dataValidation>
    <dataValidation type="list" showInputMessage="1" showErrorMessage="1" error="Veuillez choisir un élément de la liste du menu déroulant" sqref="X7:X12 X124:X131 X155:X161 X149:X153 X145:X147 X139:X142 X133:X137 X120:X121 X113:X118 X108:X111 X102:X104 X96:X100 X88:X94 X84:X85 X78:X82 X71:X75 X65:X69 X59:X63 X53:X57 X48:X51 X42:X46 X37:X40 X32:X35 X20:X29 X14:X18">
      <formula1>$X$193:$X$197</formula1>
    </dataValidation>
    <dataValidation type="list" showInputMessage="1" showErrorMessage="1" error="Veuillez choisir un élément de la liste du menu déroulant" sqref="K155:K161 K124:K131 K84:K85 K78:K82 K113:K118 K120:K121 K102:K104 K145:K147 K7:K12 K14:K18 K20:K29 K69 K48:K51 K32:K35 K37:K40 K42:K46 K53:K57 K59:K63 K96:K100 K88:K94 K108:K111 K139:K142 K133:K137 K149:K153">
      <formula1>$K$193:$K$199</formula1>
    </dataValidation>
    <dataValidation type="list" showInputMessage="1" showErrorMessage="1" error="Veuillez choisir un élément de la liste du menu déroulant" sqref="L155:L161 L124:L131 L84:L85 L78:L82 L113:L118 L120:L121 L102:L104 L145:L147 L7:L12 L14:L18 L20:L29 L69 L48:L51 L32:L35 L37:L40 L42:L46 L53:L57 L59:L63 L96:L100 L88:L94 L108:L111 L139:L142 L133:L137 L149:L153">
      <formula1>$L$193:$L$198</formula1>
    </dataValidation>
    <dataValidation type="list" showInputMessage="1" showErrorMessage="1" error="Veuillez choisir un élément de la liste du menu déroulant" sqref="M155:M161 M124:M131 M84:M85 M78:M82 M113:M118 M120:M121 M102:M104 M145:M147 M7:M12 M14:M18 M20:M29 M69 M48:M51 M32:M35 M37:M40 M42:M46 M53:M57 M59:M63 M96:M100 M88:M94 M108:M111 M139:M142 M133:M137 M149:M153">
      <formula1>$M$193:$M$198</formula1>
    </dataValidation>
    <dataValidation type="list" showInputMessage="1" showErrorMessage="1" error="Veuillez choisir un élément de la liste du menu déroulant" sqref="N155:N161 N124:N131 N84:N85 N78:N82 N113:N118 N120:N121 N102:N104 N145:N147 N7:N12 N14:N18 N20:N29 N69 N48:N51 N32:N35 N37:N40 N42:N46 N53:N57 N59:N63 N96:N100 N88:N94 N108:N111 N139:N142 N133:N137 N149:N153">
      <formula1>$N$193:$N$198</formula1>
    </dataValidation>
    <dataValidation type="list" showInputMessage="1" showErrorMessage="1" error="Veuillez choisir un élément de la liste du menu déroulant" sqref="O155:O161 O124:O131 O84:O85 O78:O82 O113:O118 O120:O121 O102:O104 O145:O147 O7:O12 O14:O18 O20:O29 O69 O48:O51 O32:O35 O37:O40 O42:O46 O53:O57 O59:O63 O96:O100 O88:O94 O108:O111 O139:O142 O133:O137 O149:O153">
      <formula1>$O$193:$O$198</formula1>
    </dataValidation>
    <dataValidation type="list" showInputMessage="1" showErrorMessage="1" error="Veuillez choisir un élément de la liste du menu déroulant" sqref="U155:U161 U124:U131 U84:U85 U78:U82 U113:U118 U120:U121 U145:U147 U7:U12 U14:U18 U20:U29 U65:U69 U48:U51 U71:U75 U32:U35 U37:U40 U42:U46 U53:U57 U59:U63 U96:U100 U88:U94 U108:U111 U139:U142 U133:U137 U149:U153">
      <formula1>$U$193:$U$197</formula1>
    </dataValidation>
    <dataValidation type="list" allowBlank="1" showInputMessage="1" showErrorMessage="1" sqref="D7:D12 D155:D161 D149:D153 D145:D147 D139:D142 D133:D137 D124:D131 D120:D121 D113:D118 D108:D111 D102:D104 D96:D100 D88:D94 D78:D82 D71:D75 D65:D69 D59:D63 D53:D57 D48:D51 D42:D46 D37:D40 D32:D35 D20:D29 D14:D18">
      <formula1>$D$182:$D$184</formula1>
    </dataValidation>
    <dataValidation allowBlank="1" showInputMessage="1" showErrorMessage="1" sqref="F30:X31"/>
  </dataValidations>
  <printOptions horizontalCentered="1" verticalCentered="1"/>
  <pageMargins left="0.11811023622047245" right="0.11811023622047245" top="0.15748031496062992" bottom="0.15748031496062992" header="0.11811023622047245" footer="0.11811023622047245"/>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Programmation 1ère S</dc:title>
  <dc:creator>David Guillerme</dc:creator>
  <cp:keywords>ProgLycéeSVT2.1; Académie de Versailles</cp:keywords>
  <cp:lastModifiedBy>David</cp:lastModifiedBy>
  <cp:lastPrinted>2013-09-01T10:44:52Z</cp:lastPrinted>
  <dcterms:created xsi:type="dcterms:W3CDTF">2013-08-26T14:52:53Z</dcterms:created>
  <dcterms:modified xsi:type="dcterms:W3CDTF">2013-09-01T10:45:32Z</dcterms:modified>
</cp:coreProperties>
</file>