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315" windowHeight="5445"/>
  </bookViews>
  <sheets>
    <sheet name="Lisez-moi" sheetId="1" r:id="rId1"/>
    <sheet name="Grille d'évaluation Thème 1" sheetId="3" r:id="rId2"/>
    <sheet name="Grille d'évaluation Thème 2" sheetId="5" r:id="rId3"/>
    <sheet name="Grille d'évaluation Thème 3" sheetId="6" r:id="rId4"/>
    <sheet name="Bilan des compétences" sheetId="4" r:id="rId5"/>
  </sheets>
  <definedNames>
    <definedName name="_xlnm.Print_Area" localSheetId="4">'Bilan des compétences'!$A$1:$O$51</definedName>
  </definedNames>
  <calcPr calcId="145621"/>
</workbook>
</file>

<file path=xl/calcChain.xml><?xml version="1.0" encoding="utf-8"?>
<calcChain xmlns="http://schemas.openxmlformats.org/spreadsheetml/2006/main">
  <c r="F2" i="6" l="1"/>
  <c r="J8" i="4" l="1"/>
  <c r="J9" i="4"/>
  <c r="J10" i="4"/>
  <c r="J11" i="4"/>
  <c r="J12" i="4"/>
  <c r="J13" i="4"/>
  <c r="J14" i="4"/>
  <c r="J15" i="4"/>
  <c r="J16" i="4"/>
  <c r="J17" i="4"/>
  <c r="J18" i="4"/>
  <c r="J19" i="4"/>
  <c r="J20" i="4"/>
  <c r="J21" i="4"/>
  <c r="J22" i="4"/>
  <c r="J23" i="4"/>
  <c r="J24" i="4"/>
  <c r="J25" i="4"/>
  <c r="J26" i="4"/>
  <c r="J27" i="4"/>
  <c r="J7" i="4"/>
  <c r="J6" i="4"/>
  <c r="H9" i="4"/>
  <c r="H10" i="4"/>
  <c r="H11" i="4"/>
  <c r="H12" i="4"/>
  <c r="H13" i="4"/>
  <c r="H14" i="4"/>
  <c r="H15" i="4"/>
  <c r="H16" i="4"/>
  <c r="H17" i="4"/>
  <c r="H18" i="4"/>
  <c r="H19" i="4"/>
  <c r="H20" i="4"/>
  <c r="H21" i="4"/>
  <c r="H22" i="4"/>
  <c r="H23" i="4"/>
  <c r="H24" i="4"/>
  <c r="H25" i="4"/>
  <c r="H26" i="4"/>
  <c r="H27" i="4"/>
  <c r="H8" i="4"/>
  <c r="H7" i="4"/>
  <c r="H6" i="4"/>
  <c r="F8" i="4"/>
  <c r="F9" i="4"/>
  <c r="F10" i="4"/>
  <c r="F11" i="4"/>
  <c r="F12" i="4"/>
  <c r="F13" i="4"/>
  <c r="F14" i="4"/>
  <c r="F15" i="4"/>
  <c r="F16" i="4"/>
  <c r="F17" i="4"/>
  <c r="F18" i="4"/>
  <c r="F19" i="4"/>
  <c r="F20" i="4"/>
  <c r="F21" i="4"/>
  <c r="F22" i="4"/>
  <c r="F23" i="4"/>
  <c r="F24" i="4"/>
  <c r="F25" i="4"/>
  <c r="F26" i="4"/>
  <c r="F27" i="4"/>
  <c r="F7" i="4"/>
  <c r="F6" i="4"/>
  <c r="H2" i="4"/>
  <c r="F2" i="4"/>
  <c r="G2" i="6"/>
  <c r="G2" i="5"/>
  <c r="F2" i="5"/>
  <c r="J4" i="4" l="1"/>
  <c r="H4" i="4"/>
  <c r="F4" i="4"/>
  <c r="F47" i="4"/>
  <c r="F46" i="4"/>
  <c r="L7" i="4"/>
  <c r="L8" i="4"/>
  <c r="L9" i="4"/>
  <c r="L10" i="4"/>
  <c r="L13" i="4"/>
  <c r="L18" i="4"/>
  <c r="L20" i="4"/>
  <c r="L11" i="4"/>
  <c r="L12" i="4"/>
  <c r="L14" i="4"/>
  <c r="L15" i="4"/>
  <c r="Q15" i="4" s="1"/>
  <c r="L16" i="4"/>
  <c r="L17" i="4"/>
  <c r="L19" i="4"/>
  <c r="L21" i="4"/>
  <c r="L22" i="4"/>
  <c r="L23" i="4"/>
  <c r="L24" i="4"/>
  <c r="L25" i="4"/>
  <c r="L26" i="4"/>
  <c r="L27" i="4"/>
  <c r="Q27" i="4" l="1"/>
  <c r="Q14" i="4"/>
  <c r="Q20" i="4"/>
  <c r="Q12" i="4"/>
  <c r="L6" i="4"/>
  <c r="Q9" i="4" s="1"/>
</calcChain>
</file>

<file path=xl/sharedStrings.xml><?xml version="1.0" encoding="utf-8"?>
<sst xmlns="http://schemas.openxmlformats.org/spreadsheetml/2006/main" count="770" uniqueCount="166">
  <si>
    <t>C11</t>
  </si>
  <si>
    <t>C12</t>
  </si>
  <si>
    <t>C13</t>
  </si>
  <si>
    <t>C21</t>
  </si>
  <si>
    <t>C32</t>
  </si>
  <si>
    <t>C33</t>
  </si>
  <si>
    <t>C41</t>
  </si>
  <si>
    <t>Co1</t>
  </si>
  <si>
    <t>Co3</t>
  </si>
  <si>
    <t>A1</t>
  </si>
  <si>
    <t>A2</t>
  </si>
  <si>
    <t>A3</t>
  </si>
  <si>
    <t>A4</t>
  </si>
  <si>
    <t>A5</t>
  </si>
  <si>
    <t>A6</t>
  </si>
  <si>
    <t>Date</t>
  </si>
  <si>
    <t>Observer</t>
  </si>
  <si>
    <t>Formuler une hypothèse</t>
  </si>
  <si>
    <t>S'informer, rechercher, sélectionner des informations</t>
  </si>
  <si>
    <t>Exploiter des résultats</t>
  </si>
  <si>
    <t>Manipuler</t>
  </si>
  <si>
    <t>Expérimenter</t>
  </si>
  <si>
    <t>Modéliser</t>
  </si>
  <si>
    <t>Organiser, hiérarchiser et synthétiser des informations utiles</t>
  </si>
  <si>
    <t>Percevoir le lien entre les champs disciplinaires</t>
  </si>
  <si>
    <t>Faire preuve d'attitude critique face aux ressources documentaires</t>
  </si>
  <si>
    <t>Présenter à l'oral les résultats d'une recherche ou d'un projet</t>
  </si>
  <si>
    <t>Présenter à l'écrit les résultats d'une recherche ou d'un projet</t>
  </si>
  <si>
    <t>Comment utiliser cet outil?</t>
  </si>
  <si>
    <t>Cet outil permet :</t>
  </si>
  <si>
    <t>A saisir :</t>
  </si>
  <si>
    <t>http://www.svt.ac-versailles.fr/</t>
  </si>
  <si>
    <t>A sélectionner dans le menu déroulant :</t>
  </si>
  <si>
    <t>Remarque pour imprimer :</t>
  </si>
  <si>
    <t>Prenez garde à bien sélectionner les pages souhaitées pour éviter d'imprimer les trames de fond de page.</t>
  </si>
  <si>
    <t>Attention! Ne rien modifier ci-dessous si vous ne savez pas ce que vous faites !</t>
  </si>
  <si>
    <t>Paramétrages</t>
  </si>
  <si>
    <t>Sélection des items</t>
  </si>
  <si>
    <t>Paramétrages d'affichage
pour le bilan lycée</t>
  </si>
  <si>
    <t>C1 - Analyser</t>
  </si>
  <si>
    <t>C2 - Appliquer</t>
  </si>
  <si>
    <t>C3 - Synthétiser</t>
  </si>
  <si>
    <t>C4 - Evaluer</t>
  </si>
  <si>
    <t>Co - Communiquer</t>
  </si>
  <si>
    <t>A - Attitudes</t>
  </si>
  <si>
    <t>Utiliser les technologies de l'information et de la communication pour cette présentation</t>
  </si>
  <si>
    <t>Communiquer dans un langage approprié (graphique, tableau)</t>
  </si>
  <si>
    <t>Communiquer dans un langage approprié (dessin, schéma…)</t>
  </si>
  <si>
    <t>Respecter les consignes</t>
  </si>
  <si>
    <t>S'investir dans le travail de groupe</t>
  </si>
  <si>
    <t>Etre régulier dans son travail, volontaire et persévérant</t>
  </si>
  <si>
    <t>Manifester un sens de l'observation, être curieux</t>
  </si>
  <si>
    <t>Etre conscient de sa responsabilité face à l'environnement, la santé, le monde vivant</t>
  </si>
  <si>
    <t>Etre conscient de l'existence d'implications éthiques de la science et des techniques</t>
  </si>
  <si>
    <t>Activités</t>
  </si>
  <si>
    <t>Professeur</t>
  </si>
  <si>
    <t>Auto-évaluation</t>
  </si>
  <si>
    <t>Thème</t>
  </si>
  <si>
    <t>Liste des thèmes</t>
  </si>
  <si>
    <t>Science et investigation policière</t>
  </si>
  <si>
    <t>Science et cosmétologie</t>
  </si>
  <si>
    <t>Science et aliments</t>
  </si>
  <si>
    <t>Science et vision du monde</t>
  </si>
  <si>
    <t>Science et prévention des risques d'origine humaine</t>
  </si>
  <si>
    <t>Science et oeuvres d'art</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</si>
  <si>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</si>
  <si>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</si>
  <si>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</si>
  <si>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</si>
  <si>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</si>
  <si>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</si>
  <si>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</si>
  <si>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</si>
  <si>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</si>
  <si>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</si>
  <si>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</si>
  <si>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</si>
  <si>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</si>
  <si>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</si>
  <si>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</si>
  <si>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</si>
  <si>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</si>
  <si>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</si>
  <si>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</si>
  <si>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</si>
  <si>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</si>
  <si>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</si>
  <si>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</si>
  <si>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</si>
  <si>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</si>
  <si>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</si>
  <si>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</si>
  <si>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</si>
  <si>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</si>
  <si>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</si>
  <si>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</si>
  <si>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</si>
  <si>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Semaine 33</t>
  </si>
  <si>
    <t>Semaine 34</t>
  </si>
  <si>
    <t>Semaine 35</t>
  </si>
  <si>
    <t>Semaine 36</t>
  </si>
  <si>
    <t>Nom</t>
  </si>
  <si>
    <t>Prénom</t>
  </si>
  <si>
    <t>Un outil d'évaluation des compétences : Pour quoi faire?</t>
  </si>
  <si>
    <t>Bilan</t>
  </si>
  <si>
    <t>Autoévaluation élève</t>
  </si>
  <si>
    <r>
      <t xml:space="preserve">Paramétrages d'affichage des icônes de l'onglet </t>
    </r>
    <r>
      <rPr>
        <b/>
        <i/>
        <sz val="11"/>
        <color indexed="8"/>
        <rFont val="Calibri"/>
        <family val="2"/>
      </rPr>
      <t xml:space="preserve">Bilan des compétences </t>
    </r>
    <r>
      <rPr>
        <b/>
        <sz val="11"/>
        <color indexed="8"/>
        <rFont val="Calibri"/>
        <family val="2"/>
      </rPr>
      <t>(Uniquement sous Microsoft Excel)</t>
    </r>
  </si>
  <si>
    <t>Capacité en cours d'apprentissage</t>
  </si>
  <si>
    <t>Capacité validée si "Acquis" &gt; :</t>
  </si>
  <si>
    <t>Capacité non validée si "Acquis" &lt; :</t>
  </si>
  <si>
    <t>Paramètres - Ne pas toucher!</t>
  </si>
  <si>
    <t>Valid</t>
  </si>
  <si>
    <t>Invalid</t>
  </si>
  <si>
    <t>Thèmes</t>
  </si>
  <si>
    <t>Thème au choix modifiable</t>
  </si>
  <si>
    <t>Permet de modifier les seuils pour déterminer si une capacité est validée, en cours de validation ou non validée. Seuls les chiffres de la première et de la dernière ligne sont modifiables.</t>
  </si>
  <si>
    <t>La dernière cellule de la liste des thèmes n'est pas protégée. Vous pouvez donc y inscrire le titre du thème de votre choix.</t>
  </si>
  <si>
    <t>Les grilles d'évaluation ont été construites à partir d'un document de travail réalisé par un groupe d'IPR et de chefs d'établissement.</t>
  </si>
  <si>
    <r>
      <t xml:space="preserve">Ce fichier est la version </t>
    </r>
    <r>
      <rPr>
        <b/>
        <sz val="9"/>
        <color rgb="FF660066"/>
        <rFont val="Calibri"/>
        <family val="2"/>
      </rPr>
      <t>Microsoft</t>
    </r>
    <r>
      <rPr>
        <sz val="9"/>
        <color rgb="FF660066"/>
        <rFont val="Calibri"/>
        <family val="2"/>
      </rPr>
      <t xml:space="preserve"> de l'application.                                                 Son fonctionnement n'est pas garanti avec une autre application.</t>
    </r>
  </si>
  <si>
    <t>Guillerme</t>
  </si>
  <si>
    <t>David</t>
  </si>
  <si>
    <t>Grille personnelle d'évaluation de compétences pour les enseignements d'exploration</t>
  </si>
  <si>
    <t>Bilan/Validation de compétences</t>
  </si>
  <si>
    <t>Evaluation professeur</t>
  </si>
  <si>
    <r>
      <rPr>
        <sz val="9"/>
        <color indexed="8"/>
        <rFont val="Wingdings"/>
        <charset val="2"/>
      </rPr>
      <t>Ø</t>
    </r>
    <r>
      <rPr>
        <sz val="9"/>
        <color indexed="8"/>
        <rFont val="Calibri"/>
        <family val="2"/>
      </rPr>
      <t xml:space="preserve"> </t>
    </r>
    <r>
      <rPr>
        <sz val="9"/>
        <color indexed="8"/>
        <rFont val="Calibri"/>
        <family val="2"/>
        <scheme val="minor"/>
      </rPr>
      <t>de faire ressortir le lien entre les disciplines.</t>
    </r>
  </si>
  <si>
    <r>
      <rPr>
        <sz val="9"/>
        <color indexed="8"/>
        <rFont val="Wingdings"/>
        <charset val="2"/>
      </rPr>
      <t>Ø</t>
    </r>
    <r>
      <rPr>
        <sz val="9"/>
        <color indexed="8"/>
        <rFont val="Calibri"/>
        <family val="2"/>
      </rPr>
      <t xml:space="preserve"> aux élèves de s'autoévaluer à chaque séance;</t>
    </r>
  </si>
  <si>
    <r>
      <rPr>
        <sz val="9"/>
        <color indexed="8"/>
        <rFont val="Wingdings"/>
        <charset val="2"/>
      </rPr>
      <t>Ø</t>
    </r>
    <r>
      <rPr>
        <sz val="9"/>
        <color indexed="8"/>
        <rFont val="Calibri"/>
        <family val="2"/>
      </rPr>
      <t xml:space="preserve"> au professeur d'évaluer et de valider les compétences travaillées;</t>
    </r>
  </si>
  <si>
    <r>
      <rPr>
        <sz val="9"/>
        <color indexed="8"/>
        <rFont val="Wingdings"/>
        <charset val="2"/>
      </rPr>
      <t>Ø</t>
    </r>
    <r>
      <rPr>
        <sz val="9"/>
        <color indexed="8"/>
        <rFont val="Calibri"/>
        <family val="2"/>
      </rPr>
      <t xml:space="preserve"> de comptabiliser les compétences évaluées au cours d'un thème, d'une année scolaire;</t>
    </r>
  </si>
  <si>
    <r>
      <rPr>
        <sz val="9"/>
        <color indexed="8"/>
        <rFont val="Wingdings"/>
        <charset val="2"/>
      </rPr>
      <t>Ø</t>
    </r>
    <r>
      <rPr>
        <sz val="9"/>
        <color indexed="8"/>
        <rFont val="Calibri"/>
        <family val="2"/>
      </rPr>
      <t xml:space="preserve"> de faire un bilan de la formation des élèves et donc de valoriser leurs acquis;</t>
    </r>
  </si>
  <si>
    <t>La zone d'impression de la feuille "Bilan des compétences" est déjà paramétrée. Il suffit simplement de lancer l'impression.</t>
  </si>
  <si>
    <r>
      <rPr>
        <sz val="9"/>
        <color indexed="8"/>
        <rFont val="Wingdings"/>
        <charset val="2"/>
      </rPr>
      <t>Ø</t>
    </r>
    <r>
      <rPr>
        <sz val="9"/>
        <color indexed="8"/>
        <rFont val="Calibri"/>
        <family val="2"/>
      </rPr>
      <t xml:space="preserve"> Le nom de vos activités dans les cellules de la ligne 6.</t>
    </r>
  </si>
  <si>
    <r>
      <rPr>
        <sz val="9"/>
        <color indexed="8"/>
        <rFont val="Wingdings"/>
        <charset val="2"/>
      </rPr>
      <t>Ø</t>
    </r>
    <r>
      <rPr>
        <sz val="9"/>
        <color indexed="8"/>
        <rFont val="Calibri"/>
        <family val="2"/>
      </rPr>
      <t xml:space="preserve"> La date dans les cellules de la ligne 7.</t>
    </r>
  </si>
  <si>
    <r>
      <rPr>
        <sz val="9"/>
        <color indexed="8"/>
        <rFont val="Wingdings"/>
        <charset val="2"/>
      </rPr>
      <t>Ø</t>
    </r>
    <r>
      <rPr>
        <sz val="9"/>
        <color indexed="8"/>
        <rFont val="Calibri"/>
        <family val="2"/>
      </rPr>
      <t xml:space="preserve"> Le titre du thème dans la cellule D4.</t>
    </r>
  </si>
  <si>
    <r>
      <rPr>
        <sz val="9"/>
        <color indexed="8"/>
        <rFont val="Wingdings"/>
        <charset val="2"/>
      </rPr>
      <t>Ø</t>
    </r>
    <r>
      <rPr>
        <sz val="9"/>
        <color indexed="8"/>
        <rFont val="Calibri"/>
        <family val="2"/>
      </rPr>
      <t xml:space="preserve"> Autoévaluation: L'élève choisi le symbole qui lui semble correspondre au degré de réussite de son travail.</t>
    </r>
  </si>
  <si>
    <r>
      <rPr>
        <sz val="9"/>
        <color indexed="8"/>
        <rFont val="Wingdings"/>
        <charset val="2"/>
      </rPr>
      <t>Ø</t>
    </r>
    <r>
      <rPr>
        <sz val="9"/>
        <color indexed="8"/>
        <rFont val="Calibri"/>
        <family val="2"/>
      </rPr>
      <t xml:space="preserve"> Professeur: Le professseur choisi dans la liste un des items pour signifier si la compétence est acquise, en cours d'acquision ou non acquise.</t>
    </r>
  </si>
  <si>
    <t>Auteurs: L. Bailly - D. Guillerme</t>
  </si>
  <si>
    <t>Réussi</t>
  </si>
  <si>
    <t>Non réussi</t>
  </si>
  <si>
    <t>Partiellement</t>
  </si>
  <si>
    <t>Commentaires</t>
  </si>
  <si>
    <t>Excellent travail d'analyse.</t>
  </si>
  <si>
    <t>Version 4.1 Janvier 2014</t>
  </si>
  <si>
    <t>Analyser</t>
  </si>
  <si>
    <t>Appliquer</t>
  </si>
  <si>
    <t>Synthétiser</t>
  </si>
  <si>
    <t>Evaluer</t>
  </si>
  <si>
    <t>Communiquer</t>
  </si>
  <si>
    <t>Attitudes</t>
  </si>
  <si>
    <t>Recherche documentaire sur les métiers de la police scientifique</t>
  </si>
  <si>
    <t>Recherche documentaire: Comment les traces prélévées peuvent-elles devenir des indices?</t>
  </si>
  <si>
    <t>Traces de sang: Identification des groupes sanguins</t>
  </si>
  <si>
    <t>Traces de sang: Empreintes génétiques: Réalisation d'une électrophorèse</t>
  </si>
  <si>
    <t>Traces de sang: Analyse toxicologique (alcoolémie)</t>
  </si>
  <si>
    <t>Traces de sang: Analyse balistique</t>
  </si>
  <si>
    <t>Recherche documentaire autour des nouvelles traces: le corps de la victime a été retrouvé</t>
  </si>
  <si>
    <t>Mise en culture de larves de mouche - Datation du décès</t>
  </si>
  <si>
    <t>CCM de la substance blanche retrouvée sous les ongles de la victime</t>
  </si>
  <si>
    <t>Sortie au Palais de la découverte: "La chimie mène l'enquête"</t>
  </si>
  <si>
    <t>Le bilan des enquêteurs</t>
  </si>
  <si>
    <t>Montage du reportage</t>
  </si>
  <si>
    <t>S'est régulièrement investi dans le travail de groupe. Elève autonome et curieux.</t>
  </si>
  <si>
    <t>Manipule avec habileté les outils mais des difficultés à suivre les étapes du protocole.</t>
  </si>
  <si>
    <t>Etre autonome et faire preuve d'initiative</t>
  </si>
  <si>
    <t>Scénarisation du reportage</t>
  </si>
  <si>
    <t>Festival du reportage sur l'investigation policière</t>
  </si>
  <si>
    <t>TP observation cheveux au microscope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</si>
</sst>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sz val="22"/>
      <color theme="1"/>
      <name val="Arial Rounded MT Bold"/>
      <family val="2"/>
    </font>
    <font>
      <sz val="9"/>
      <color indexed="8"/>
      <name val="Wingdings"/>
      <charset val="2"/>
    </font>
    <font>
      <sz val="9"/>
      <color indexed="8"/>
      <name val="Calibri"/>
      <family val="2"/>
    </font>
    <font>
      <sz val="9"/>
      <color theme="1"/>
      <name val="Times New Roman"/>
      <family val="2"/>
    </font>
    <font>
      <u/>
      <sz val="11"/>
      <color theme="10"/>
      <name val="Times New Roman"/>
      <family val="2"/>
    </font>
    <font>
      <sz val="9"/>
      <color theme="1"/>
      <name val="Arial"/>
      <family val="2"/>
    </font>
    <font>
      <sz val="9"/>
      <color indexed="8"/>
      <name val="Calibri"/>
      <family val="2"/>
      <scheme val="minor"/>
    </font>
    <font>
      <b/>
      <sz val="11"/>
      <color rgb="FFCC0000"/>
      <name val="Arial"/>
      <family val="2"/>
    </font>
    <font>
      <b/>
      <sz val="14"/>
      <color theme="1"/>
      <name val="Calibri"/>
      <family val="2"/>
      <scheme val="minor"/>
    </font>
    <font>
      <sz val="11"/>
      <color theme="1"/>
      <name val="Arial"/>
      <family val="2"/>
    </font>
    <font>
      <b/>
      <i/>
      <sz val="11"/>
      <color indexed="8"/>
      <name val="Calibri"/>
      <family val="2"/>
    </font>
    <font>
      <b/>
      <sz val="11"/>
      <color indexed="8"/>
      <name val="Calibri"/>
      <family val="2"/>
    </font>
    <font>
      <b/>
      <sz val="11"/>
      <name val="Calibri"/>
      <family val="2"/>
      <scheme val="minor"/>
    </font>
    <font>
      <b/>
      <sz val="9"/>
      <name val="Calibri"/>
      <family val="2"/>
      <scheme val="minor"/>
    </font>
    <font>
      <sz val="9"/>
      <name val="Calibri"/>
      <family val="2"/>
      <scheme val="minor"/>
    </font>
    <font>
      <sz val="10"/>
      <name val="Times New Roman"/>
      <family val="2"/>
    </font>
    <font>
      <b/>
      <sz val="14"/>
      <color theme="0"/>
      <name val="Calibri"/>
      <family val="2"/>
      <scheme val="minor"/>
    </font>
    <font>
      <b/>
      <i/>
      <sz val="11"/>
      <color theme="1"/>
      <name val="Arial Rounded MT Bold"/>
      <family val="2"/>
    </font>
    <font>
      <b/>
      <sz val="20"/>
      <color theme="1"/>
      <name val="Arial Rounded MT Bold"/>
      <family val="2"/>
    </font>
    <font>
      <b/>
      <sz val="24"/>
      <color theme="1"/>
      <name val="Arial Rounded MT Bold"/>
      <family val="2"/>
    </font>
    <font>
      <b/>
      <sz val="12"/>
      <color theme="0"/>
      <name val="Calibri"/>
      <family val="2"/>
      <scheme val="minor"/>
    </font>
    <font>
      <sz val="12"/>
      <color theme="0"/>
      <name val="Calibri"/>
      <family val="2"/>
      <scheme val="minor"/>
    </font>
    <font>
      <b/>
      <sz val="12"/>
      <color theme="8" tint="-0.249977111117893"/>
      <name val="Calibri"/>
      <family val="2"/>
      <scheme val="minor"/>
    </font>
    <font>
      <sz val="12"/>
      <color theme="8" tint="-0.249977111117893"/>
      <name val="Calibri"/>
      <family val="2"/>
      <scheme val="minor"/>
    </font>
    <font>
      <b/>
      <i/>
      <sz val="10"/>
      <color theme="1"/>
      <name val="Arial Rounded MT Bold"/>
      <family val="2"/>
    </font>
    <font>
      <b/>
      <sz val="20"/>
      <color theme="0"/>
      <name val="Arial Rounded MT Bold"/>
      <family val="2"/>
    </font>
    <font>
      <b/>
      <sz val="20"/>
      <color theme="1"/>
      <name val="Calibri"/>
      <family val="2"/>
      <scheme val="minor"/>
    </font>
    <font>
      <sz val="9"/>
      <color rgb="FF660066"/>
      <name val="Calibri"/>
      <family val="2"/>
      <scheme val="minor"/>
    </font>
    <font>
      <b/>
      <sz val="9"/>
      <color rgb="FF660066"/>
      <name val="Calibri"/>
      <family val="2"/>
    </font>
    <font>
      <sz val="9"/>
      <color rgb="FF660066"/>
      <name val="Calibri"/>
      <family val="2"/>
    </font>
    <font>
      <i/>
      <sz val="11"/>
      <color theme="1"/>
      <name val="Calibri"/>
      <family val="2"/>
      <scheme val="minor"/>
    </font>
    <font>
      <sz val="11"/>
      <color theme="0" tint="-4.9989318521683403E-2"/>
      <name val="Calibri"/>
      <family val="2"/>
      <scheme val="minor"/>
    </font>
    <font>
      <b/>
      <sz val="10"/>
      <color theme="1"/>
      <name val="Calibri"/>
      <family val="2"/>
      <scheme val="minor"/>
    </font>
  </fonts>
  <fills count="34">
    <fill>
      <patternFill patternType="none"/>
    </fill>
    <fill>
      <patternFill patternType="gray125"/>
    </fill>
    <fill>
      <patternFill patternType="solid">
        <fgColor theme="0" tint="-0.34998626667073579"/>
        <bgColor indexed="64"/>
      </patternFill>
    </fill>
    <fill>
      <patternFill patternType="solid">
        <fgColor rgb="FFEAEAEA"/>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0.749992370372631"/>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rgb="FFFFCCFF"/>
        <bgColor indexed="64"/>
      </patternFill>
    </fill>
    <fill>
      <patternFill patternType="solid">
        <fgColor rgb="FF00FF00"/>
        <bgColor indexed="64"/>
      </patternFill>
    </fill>
    <fill>
      <patternFill patternType="solid">
        <fgColor rgb="FFFF3300"/>
        <bgColor indexed="64"/>
      </patternFill>
    </fill>
    <fill>
      <patternFill patternType="solid">
        <fgColor rgb="FFCCFFCC"/>
        <bgColor indexed="64"/>
      </patternFill>
    </fill>
    <fill>
      <patternFill patternType="solid">
        <fgColor rgb="FFFFCC00"/>
        <bgColor indexed="64"/>
      </patternFill>
    </fill>
    <fill>
      <patternFill patternType="solid">
        <fgColor rgb="FFC00000"/>
        <bgColor indexed="64"/>
      </patternFill>
    </fill>
    <fill>
      <patternFill patternType="solid">
        <fgColor theme="9" tint="0.79998168889431442"/>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style="thick">
        <color indexed="64"/>
      </left>
      <right style="mediumDashed">
        <color indexed="64"/>
      </right>
      <top style="thick">
        <color indexed="64"/>
      </top>
      <bottom style="thick">
        <color indexed="64"/>
      </bottom>
      <diagonal/>
    </border>
    <border>
      <left/>
      <right style="mediumDashed">
        <color indexed="64"/>
      </right>
      <top/>
      <bottom/>
      <diagonal/>
    </border>
    <border>
      <left style="mediumDashed">
        <color indexed="64"/>
      </left>
      <right style="thick">
        <color indexed="64"/>
      </right>
      <top style="thick">
        <color indexed="64"/>
      </top>
      <bottom/>
      <diagonal/>
    </border>
    <border>
      <left style="mediumDashed">
        <color indexed="64"/>
      </left>
      <right style="thick">
        <color indexed="64"/>
      </right>
      <top/>
      <bottom/>
      <diagonal/>
    </border>
    <border>
      <left/>
      <right/>
      <top style="thick">
        <color indexed="64"/>
      </top>
      <bottom/>
      <diagonal/>
    </border>
    <border>
      <left style="mediumDashed">
        <color indexed="64"/>
      </left>
      <right style="thick">
        <color indexed="64"/>
      </right>
      <top/>
      <bottom style="thick">
        <color indexed="64"/>
      </bottom>
      <diagonal/>
    </border>
    <border>
      <left style="thick">
        <color indexed="64"/>
      </left>
      <right style="thick">
        <color indexed="64"/>
      </right>
      <top style="thick">
        <color indexed="64"/>
      </top>
      <bottom style="mediumDashed">
        <color indexed="64"/>
      </bottom>
      <diagonal/>
    </border>
    <border>
      <left style="thick">
        <color indexed="64"/>
      </left>
      <right style="thick">
        <color indexed="64"/>
      </right>
      <top style="mediumDashed">
        <color indexed="64"/>
      </top>
      <bottom style="mediumDashed">
        <color indexed="64"/>
      </bottom>
      <diagonal/>
    </border>
    <border>
      <left style="thick">
        <color indexed="64"/>
      </left>
      <right style="thick">
        <color indexed="64"/>
      </right>
      <top style="mediumDashed">
        <color indexed="64"/>
      </top>
      <bottom style="thick">
        <color indexed="64"/>
      </bottom>
      <diagonal/>
    </border>
    <border>
      <left style="thick">
        <color indexed="64"/>
      </left>
      <right style="thick">
        <color indexed="64"/>
      </right>
      <top style="mediumDashed">
        <color indexed="64"/>
      </top>
      <bottom/>
      <diagonal/>
    </border>
    <border>
      <left style="thick">
        <color indexed="64"/>
      </left>
      <right style="mediumDashed">
        <color indexed="64"/>
      </right>
      <top/>
      <bottom style="thick">
        <color indexed="64"/>
      </bottom>
      <diagonal/>
    </border>
    <border>
      <left style="thick">
        <color indexed="64"/>
      </left>
      <right/>
      <top/>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mediumDashed">
        <color indexed="64"/>
      </right>
      <top style="thick">
        <color indexed="64"/>
      </top>
      <bottom/>
      <diagonal/>
    </border>
    <border>
      <left/>
      <right style="mediumDashed">
        <color indexed="64"/>
      </right>
      <top/>
      <bottom style="thick">
        <color indexed="64"/>
      </bottom>
      <diagonal/>
    </border>
    <border>
      <left/>
      <right style="mediumDashed">
        <color indexed="64"/>
      </right>
      <top style="thick">
        <color indexed="64"/>
      </top>
      <bottom style="thick">
        <color indexed="64"/>
      </bottom>
      <diagonal/>
    </border>
    <border>
      <left style="mediumDashed">
        <color indexed="64"/>
      </left>
      <right style="thick">
        <color indexed="64"/>
      </right>
      <top style="thick">
        <color indexed="64"/>
      </top>
      <bottom style="thick">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63">
    <xf numFmtId="0" fontId="0" fillId="0" borderId="0" xfId="0"/>
    <xf numFmtId="0" fontId="0" fillId="2" borderId="0" xfId="0" applyFill="1" applyProtection="1"/>
    <xf numFmtId="0" fontId="0" fillId="0" borderId="0" xfId="0" applyProtection="1"/>
    <xf numFmtId="0" fontId="0" fillId="3" borderId="0" xfId="0" applyFill="1" applyProtection="1"/>
    <xf numFmtId="0" fontId="0" fillId="4" borderId="0" xfId="0" applyFill="1" applyProtection="1"/>
    <xf numFmtId="0" fontId="16" fillId="4" borderId="0" xfId="0" applyFont="1" applyFill="1" applyAlignment="1" applyProtection="1">
      <alignment horizontal="left" vertical="center"/>
    </xf>
    <xf numFmtId="0" fontId="14" fillId="4" borderId="0" xfId="0" applyFont="1" applyFill="1" applyAlignment="1" applyProtection="1">
      <alignment horizontal="center" vertical="center"/>
    </xf>
    <xf numFmtId="0" fontId="23" fillId="3" borderId="3" xfId="0" applyFont="1" applyFill="1" applyBorder="1" applyAlignment="1" applyProtection="1">
      <alignment horizontal="center" vertical="center" wrapText="1"/>
      <protection locked="0"/>
    </xf>
    <xf numFmtId="0" fontId="0" fillId="5" borderId="0" xfId="0" applyFill="1"/>
    <xf numFmtId="0" fontId="7" fillId="11" borderId="0" xfId="0" applyFont="1" applyFill="1" applyBorder="1" applyAlignment="1">
      <alignment vertical="center"/>
    </xf>
    <xf numFmtId="0" fontId="7" fillId="11" borderId="0" xfId="0" applyFont="1" applyFill="1" applyBorder="1" applyAlignment="1">
      <alignment horizontal="center" vertical="center"/>
    </xf>
    <xf numFmtId="0" fontId="7" fillId="10" borderId="0" xfId="0" applyFont="1" applyFill="1" applyBorder="1" applyAlignment="1">
      <alignment vertical="center"/>
    </xf>
    <xf numFmtId="0" fontId="7" fillId="15" borderId="0" xfId="0" applyFont="1" applyFill="1" applyBorder="1" applyAlignment="1">
      <alignment vertical="center"/>
    </xf>
    <xf numFmtId="0" fontId="7" fillId="16" borderId="0" xfId="0" applyFont="1" applyFill="1" applyBorder="1" applyAlignment="1">
      <alignment vertical="center"/>
    </xf>
    <xf numFmtId="0" fontId="7" fillId="20" borderId="0" xfId="0" applyFont="1" applyFill="1" applyBorder="1" applyAlignment="1">
      <alignment horizontal="center" vertical="center"/>
    </xf>
    <xf numFmtId="0" fontId="7" fillId="22" borderId="0" xfId="0" applyFont="1" applyFill="1" applyBorder="1" applyAlignment="1">
      <alignment vertical="center"/>
    </xf>
    <xf numFmtId="0" fontId="7" fillId="9" borderId="0" xfId="0" applyFont="1" applyFill="1" applyBorder="1" applyAlignment="1">
      <alignment vertical="center"/>
    </xf>
    <xf numFmtId="0" fontId="7" fillId="24" borderId="0" xfId="0" applyFont="1" applyFill="1" applyBorder="1" applyAlignment="1">
      <alignment horizontal="center" vertical="center"/>
    </xf>
    <xf numFmtId="0" fontId="7" fillId="12" borderId="0" xfId="0" applyFont="1" applyFill="1" applyBorder="1" applyAlignment="1">
      <alignment horizontal="center" vertical="center"/>
    </xf>
    <xf numFmtId="0" fontId="25" fillId="19" borderId="4" xfId="0" applyFont="1" applyFill="1" applyBorder="1" applyAlignment="1">
      <alignment horizontal="left" vertical="center"/>
    </xf>
    <xf numFmtId="0" fontId="7" fillId="22" borderId="8" xfId="0" applyFont="1" applyFill="1" applyBorder="1" applyAlignment="1">
      <alignment vertical="center"/>
    </xf>
    <xf numFmtId="0" fontId="0" fillId="5" borderId="9" xfId="0" applyFill="1" applyBorder="1"/>
    <xf numFmtId="0" fontId="7" fillId="10" borderId="8" xfId="0" applyFont="1" applyFill="1" applyBorder="1" applyAlignment="1">
      <alignment horizontal="center" vertical="center"/>
    </xf>
    <xf numFmtId="0" fontId="7" fillId="16" borderId="8" xfId="0" applyFont="1" applyFill="1" applyBorder="1" applyAlignment="1">
      <alignment vertical="center"/>
    </xf>
    <xf numFmtId="0" fontId="7" fillId="21" borderId="8" xfId="0" applyFont="1" applyFill="1" applyBorder="1" applyAlignment="1">
      <alignment horizontal="center" vertical="center"/>
    </xf>
    <xf numFmtId="0" fontId="7" fillId="23" borderId="10" xfId="0" applyFont="1" applyFill="1" applyBorder="1" applyAlignment="1">
      <alignment horizontal="center" vertical="center"/>
    </xf>
    <xf numFmtId="0" fontId="7" fillId="24" borderId="8" xfId="0" applyFont="1" applyFill="1" applyBorder="1" applyAlignment="1">
      <alignment horizontal="center" vertical="center"/>
    </xf>
    <xf numFmtId="0" fontId="0" fillId="5" borderId="20" xfId="0" applyFill="1" applyBorder="1"/>
    <xf numFmtId="0" fontId="5" fillId="11" borderId="13" xfId="0" applyFont="1" applyFill="1" applyBorder="1" applyAlignment="1">
      <alignment vertical="center"/>
    </xf>
    <xf numFmtId="0" fontId="5" fillId="10" borderId="15" xfId="0" applyFont="1" applyFill="1" applyBorder="1" applyAlignment="1">
      <alignment vertical="center"/>
    </xf>
    <xf numFmtId="0" fontId="5" fillId="11" borderId="15" xfId="0" applyFont="1" applyFill="1" applyBorder="1" applyAlignment="1">
      <alignment vertical="center"/>
    </xf>
    <xf numFmtId="0" fontId="5" fillId="10" borderId="14" xfId="0" applyFont="1" applyFill="1" applyBorder="1" applyAlignment="1">
      <alignment vertical="center"/>
    </xf>
    <xf numFmtId="0" fontId="5" fillId="16" borderId="15" xfId="0" applyFont="1" applyFill="1" applyBorder="1" applyAlignment="1">
      <alignment vertical="center"/>
    </xf>
    <xf numFmtId="0" fontId="5" fillId="15" borderId="15" xfId="0" applyFont="1" applyFill="1" applyBorder="1" applyAlignment="1">
      <alignment vertical="center"/>
    </xf>
    <xf numFmtId="0" fontId="5" fillId="16" borderId="14" xfId="0" applyFont="1" applyFill="1" applyBorder="1" applyAlignment="1">
      <alignment vertical="center"/>
    </xf>
    <xf numFmtId="0" fontId="5" fillId="20" borderId="15" xfId="0" applyFont="1" applyFill="1" applyBorder="1" applyAlignment="1">
      <alignment vertical="center"/>
    </xf>
    <xf numFmtId="0" fontId="5" fillId="21" borderId="14" xfId="0" applyFont="1" applyFill="1" applyBorder="1" applyAlignment="1">
      <alignment vertical="center"/>
    </xf>
    <xf numFmtId="0" fontId="5" fillId="23" borderId="11" xfId="0" applyFont="1" applyFill="1" applyBorder="1" applyAlignment="1">
      <alignment vertical="center"/>
    </xf>
    <xf numFmtId="0" fontId="5" fillId="22" borderId="15" xfId="0" applyFont="1" applyFill="1" applyBorder="1" applyAlignment="1">
      <alignment vertical="center"/>
    </xf>
    <xf numFmtId="0" fontId="5" fillId="9" borderId="15" xfId="0" applyFont="1" applyFill="1" applyBorder="1" applyAlignment="1">
      <alignment vertical="center"/>
    </xf>
    <xf numFmtId="0" fontId="5" fillId="22" borderId="14" xfId="0" applyFont="1" applyFill="1" applyBorder="1" applyAlignment="1">
      <alignment vertical="center"/>
    </xf>
    <xf numFmtId="0" fontId="5" fillId="24" borderId="15" xfId="0" applyFont="1" applyFill="1" applyBorder="1" applyAlignment="1">
      <alignment vertical="center"/>
    </xf>
    <xf numFmtId="0" fontId="5" fillId="12" borderId="15" xfId="0" applyFont="1" applyFill="1" applyBorder="1" applyAlignment="1">
      <alignment vertical="center"/>
    </xf>
    <xf numFmtId="0" fontId="5" fillId="24" borderId="14" xfId="0" applyFont="1" applyFill="1" applyBorder="1" applyAlignment="1">
      <alignment vertical="center"/>
    </xf>
    <xf numFmtId="0" fontId="0" fillId="5" borderId="0" xfId="0" applyFill="1" applyBorder="1"/>
    <xf numFmtId="0" fontId="28" fillId="5" borderId="0" xfId="0" applyFont="1" applyFill="1" applyAlignment="1">
      <alignment horizontal="center" vertical="center" wrapText="1"/>
    </xf>
    <xf numFmtId="0" fontId="28" fillId="5" borderId="0" xfId="0" applyFont="1" applyFill="1" applyAlignment="1">
      <alignment horizontal="right" vertical="center" wrapText="1"/>
    </xf>
    <xf numFmtId="0" fontId="2" fillId="5" borderId="4" xfId="0" applyFont="1" applyFill="1" applyBorder="1" applyAlignment="1" applyProtection="1">
      <alignment horizontal="center" vertical="center"/>
    </xf>
    <xf numFmtId="0" fontId="6" fillId="25" borderId="16" xfId="0" applyFont="1" applyFill="1" applyBorder="1" applyAlignment="1">
      <alignment horizontal="center" vertical="center"/>
    </xf>
    <xf numFmtId="0" fontId="6" fillId="25" borderId="14" xfId="0" applyFont="1" applyFill="1" applyBorder="1" applyAlignment="1">
      <alignment horizontal="center" vertical="center"/>
    </xf>
    <xf numFmtId="49" fontId="8" fillId="26" borderId="22" xfId="0" applyNumberFormat="1" applyFont="1" applyFill="1" applyBorder="1" applyAlignment="1" applyProtection="1">
      <alignment horizontal="center" vertical="center" wrapText="1"/>
    </xf>
    <xf numFmtId="49" fontId="8" fillId="15" borderId="23" xfId="0" applyNumberFormat="1" applyFont="1" applyFill="1" applyBorder="1" applyAlignment="1" applyProtection="1">
      <alignment horizontal="center" vertical="center" wrapText="1"/>
    </xf>
    <xf numFmtId="49" fontId="2" fillId="5" borderId="5" xfId="0" applyNumberFormat="1" applyFont="1" applyFill="1" applyBorder="1" applyAlignment="1" applyProtection="1">
      <alignment horizontal="center" vertical="center" wrapText="1"/>
    </xf>
    <xf numFmtId="0" fontId="29" fillId="18" borderId="0" xfId="0" applyFont="1" applyFill="1" applyBorder="1" applyAlignment="1">
      <alignment horizontal="center" vertical="center" wrapText="1"/>
    </xf>
    <xf numFmtId="0" fontId="30" fillId="18" borderId="0" xfId="0" applyFont="1" applyFill="1" applyBorder="1" applyAlignment="1">
      <alignment horizontal="center" vertical="center"/>
    </xf>
    <xf numFmtId="0" fontId="26" fillId="5" borderId="15" xfId="0" applyFont="1" applyFill="1" applyBorder="1" applyAlignment="1">
      <alignment horizontal="right"/>
    </xf>
    <xf numFmtId="0" fontId="27" fillId="5" borderId="15" xfId="0" applyFont="1" applyFill="1" applyBorder="1" applyAlignment="1">
      <alignment horizontal="right" vertical="center"/>
    </xf>
    <xf numFmtId="0" fontId="3" fillId="5" borderId="0" xfId="0" applyFont="1" applyFill="1" applyAlignment="1">
      <alignment vertical="center" wrapText="1"/>
    </xf>
    <xf numFmtId="0" fontId="2" fillId="25" borderId="6" xfId="0" applyFont="1" applyFill="1" applyBorder="1" applyAlignment="1">
      <alignment horizontal="center" vertical="center"/>
    </xf>
    <xf numFmtId="0" fontId="0" fillId="5" borderId="0" xfId="0" applyFill="1" applyBorder="1" applyAlignment="1"/>
    <xf numFmtId="0" fontId="7" fillId="11" borderId="12" xfId="0" applyFont="1" applyFill="1" applyBorder="1" applyAlignment="1">
      <alignment vertical="center"/>
    </xf>
    <xf numFmtId="0" fontId="2" fillId="25" borderId="5" xfId="0" applyFont="1" applyFill="1" applyBorder="1" applyAlignment="1">
      <alignment horizontal="center" vertical="center"/>
    </xf>
    <xf numFmtId="0" fontId="5" fillId="5" borderId="27" xfId="0" applyFont="1" applyFill="1" applyBorder="1" applyAlignment="1">
      <alignment vertical="center"/>
    </xf>
    <xf numFmtId="0" fontId="5" fillId="5" borderId="0" xfId="0" applyFont="1" applyFill="1" applyBorder="1" applyAlignment="1">
      <alignment vertical="center"/>
    </xf>
    <xf numFmtId="0" fontId="2" fillId="25" borderId="28" xfId="0" applyFont="1" applyFill="1" applyBorder="1" applyAlignment="1">
      <alignment horizontal="center" vertical="center"/>
    </xf>
    <xf numFmtId="0" fontId="2" fillId="25" borderId="29" xfId="0" applyFont="1" applyFill="1" applyBorder="1" applyAlignment="1">
      <alignment horizontal="center" vertical="center"/>
    </xf>
    <xf numFmtId="0" fontId="2" fillId="25" borderId="30" xfId="0" applyFont="1" applyFill="1" applyBorder="1" applyAlignment="1">
      <alignment horizontal="center" vertical="center"/>
    </xf>
    <xf numFmtId="0" fontId="2" fillId="25" borderId="31" xfId="0" applyFont="1" applyFill="1" applyBorder="1" applyAlignment="1">
      <alignment horizontal="center" vertical="center"/>
    </xf>
    <xf numFmtId="49" fontId="29" fillId="14" borderId="5" xfId="0" applyNumberFormat="1" applyFont="1" applyFill="1" applyBorder="1" applyAlignment="1" applyProtection="1">
      <alignment horizontal="center" vertical="center" wrapText="1"/>
    </xf>
    <xf numFmtId="49" fontId="29" fillId="19" borderId="25" xfId="0" applyNumberFormat="1" applyFont="1" applyFill="1" applyBorder="1" applyAlignment="1" applyProtection="1">
      <alignment horizontal="center" vertical="center" wrapText="1"/>
    </xf>
    <xf numFmtId="49" fontId="2" fillId="5" borderId="4" xfId="0" applyNumberFormat="1" applyFont="1" applyFill="1" applyBorder="1" applyAlignment="1" applyProtection="1">
      <alignment horizontal="center" vertical="center" wrapText="1"/>
    </xf>
    <xf numFmtId="49" fontId="8" fillId="30" borderId="7" xfId="0" applyNumberFormat="1"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34" fillId="32" borderId="0" xfId="0" applyFont="1" applyFill="1" applyAlignment="1">
      <alignment horizontal="center" vertical="center"/>
    </xf>
    <xf numFmtId="0" fontId="0" fillId="5" borderId="14" xfId="0" applyFill="1" applyBorder="1"/>
    <xf numFmtId="0" fontId="0" fillId="5" borderId="27" xfId="0" applyFill="1" applyBorder="1"/>
    <xf numFmtId="0" fontId="3" fillId="25" borderId="0" xfId="0" applyFont="1" applyFill="1" applyAlignment="1">
      <alignment horizontal="center" vertical="center" wrapText="1"/>
    </xf>
    <xf numFmtId="0" fontId="35" fillId="28" borderId="6" xfId="0" applyNumberFormat="1" applyFont="1" applyFill="1" applyBorder="1" applyAlignment="1" applyProtection="1">
      <alignment horizontal="center" vertical="center" wrapText="1"/>
    </xf>
    <xf numFmtId="0" fontId="35" fillId="31" borderId="25" xfId="0" applyNumberFormat="1" applyFont="1" applyFill="1" applyBorder="1" applyAlignment="1" applyProtection="1">
      <alignment horizontal="center" vertical="center" wrapText="1"/>
    </xf>
    <xf numFmtId="0" fontId="2" fillId="3" borderId="0" xfId="0" applyFont="1" applyFill="1" applyAlignment="1" applyProtection="1">
      <alignment horizontal="left" vertical="center"/>
    </xf>
    <xf numFmtId="49" fontId="8" fillId="21" borderId="23" xfId="0" applyNumberFormat="1" applyFont="1" applyFill="1" applyBorder="1" applyAlignment="1" applyProtection="1">
      <alignment horizontal="center" vertical="center" wrapText="1"/>
    </xf>
    <xf numFmtId="0" fontId="35" fillId="29" borderId="24" xfId="0" applyNumberFormat="1" applyFont="1" applyFill="1" applyBorder="1" applyAlignment="1" applyProtection="1">
      <alignment horizontal="center" vertical="center" wrapText="1"/>
    </xf>
    <xf numFmtId="49" fontId="29" fillId="7" borderId="24" xfId="0" applyNumberFormat="1" applyFont="1" applyFill="1" applyBorder="1" applyAlignment="1" applyProtection="1">
      <alignment horizontal="center" vertical="center" wrapText="1"/>
    </xf>
    <xf numFmtId="49" fontId="8" fillId="10" borderId="23" xfId="0"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49" fontId="8" fillId="27" borderId="23" xfId="0" applyNumberFormat="1" applyFont="1" applyFill="1" applyBorder="1" applyAlignment="1" applyProtection="1">
      <alignment horizontal="center" vertical="center" wrapText="1"/>
    </xf>
    <xf numFmtId="49" fontId="8" fillId="9" borderId="23" xfId="0" applyNumberFormat="1" applyFont="1" applyFill="1" applyBorder="1" applyAlignment="1" applyProtection="1">
      <alignment horizontal="center" vertical="center" wrapText="1"/>
    </xf>
    <xf numFmtId="0" fontId="0" fillId="5" borderId="32" xfId="0" applyFill="1" applyBorder="1" applyAlignment="1" applyProtection="1">
      <alignment horizontal="center" vertical="center"/>
    </xf>
    <xf numFmtId="0" fontId="22" fillId="3" borderId="3" xfId="0" applyFont="1" applyFill="1" applyBorder="1" applyAlignment="1" applyProtection="1">
      <alignment vertical="center" wrapText="1"/>
    </xf>
    <xf numFmtId="0" fontId="0" fillId="5" borderId="0" xfId="0" applyFill="1" applyProtection="1"/>
    <xf numFmtId="0" fontId="29" fillId="18" borderId="0" xfId="0" applyFont="1" applyFill="1" applyBorder="1" applyAlignment="1" applyProtection="1">
      <alignment horizontal="center" vertical="center" wrapText="1"/>
    </xf>
    <xf numFmtId="0" fontId="30" fillId="18" borderId="0" xfId="0" applyFont="1" applyFill="1" applyBorder="1" applyAlignment="1" applyProtection="1">
      <alignment horizontal="center" vertical="center"/>
    </xf>
    <xf numFmtId="0" fontId="0" fillId="5" borderId="0" xfId="0" applyFill="1" applyBorder="1" applyProtection="1"/>
    <xf numFmtId="0" fontId="28" fillId="5" borderId="0" xfId="0" applyFont="1" applyFill="1" applyAlignment="1" applyProtection="1">
      <alignment horizontal="center" vertical="center" wrapText="1"/>
    </xf>
    <xf numFmtId="0" fontId="0" fillId="5" borderId="27" xfId="0" applyFill="1" applyBorder="1" applyProtection="1"/>
    <xf numFmtId="0" fontId="0" fillId="5" borderId="20" xfId="0" applyFill="1" applyBorder="1" applyProtection="1"/>
    <xf numFmtId="0" fontId="27" fillId="5" borderId="15" xfId="0" applyFont="1" applyFill="1" applyBorder="1" applyAlignment="1" applyProtection="1">
      <alignment horizontal="right" vertical="center"/>
    </xf>
    <xf numFmtId="0" fontId="26" fillId="5" borderId="15" xfId="0" applyFont="1" applyFill="1" applyBorder="1" applyAlignment="1" applyProtection="1">
      <alignment horizontal="right"/>
    </xf>
    <xf numFmtId="0" fontId="0" fillId="5" borderId="9" xfId="0" applyFill="1" applyBorder="1" applyProtection="1"/>
    <xf numFmtId="0" fontId="0" fillId="5" borderId="14" xfId="0" applyFill="1" applyBorder="1" applyProtection="1"/>
    <xf numFmtId="0" fontId="6" fillId="25" borderId="16" xfId="0" applyFont="1" applyFill="1" applyBorder="1" applyAlignment="1" applyProtection="1">
      <alignment horizontal="center" vertical="center"/>
    </xf>
    <xf numFmtId="0" fontId="6" fillId="25" borderId="14" xfId="0" applyFont="1" applyFill="1" applyBorder="1" applyAlignment="1" applyProtection="1">
      <alignment horizontal="center" vertical="center"/>
    </xf>
    <xf numFmtId="0" fontId="7" fillId="11" borderId="0" xfId="0" applyFont="1" applyFill="1" applyBorder="1" applyAlignment="1" applyProtection="1">
      <alignment vertical="center"/>
    </xf>
    <xf numFmtId="0" fontId="5" fillId="11" borderId="13" xfId="0" applyFont="1" applyFill="1" applyBorder="1" applyAlignment="1" applyProtection="1">
      <alignment vertical="center"/>
    </xf>
    <xf numFmtId="0" fontId="7" fillId="10" borderId="0" xfId="0" applyFont="1" applyFill="1" applyBorder="1" applyAlignment="1" applyProtection="1">
      <alignment vertical="center"/>
    </xf>
    <xf numFmtId="0" fontId="5" fillId="10" borderId="15" xfId="0" applyFont="1" applyFill="1" applyBorder="1" applyAlignment="1" applyProtection="1">
      <alignment vertical="center"/>
    </xf>
    <xf numFmtId="0" fontId="7" fillId="11" borderId="0" xfId="0" applyFont="1" applyFill="1" applyBorder="1" applyAlignment="1" applyProtection="1">
      <alignment horizontal="center" vertical="center"/>
    </xf>
    <xf numFmtId="0" fontId="5" fillId="11" borderId="15" xfId="0" applyFont="1" applyFill="1" applyBorder="1" applyAlignment="1" applyProtection="1">
      <alignment vertical="center"/>
    </xf>
    <xf numFmtId="0" fontId="7" fillId="10" borderId="8" xfId="0" applyFont="1" applyFill="1" applyBorder="1" applyAlignment="1" applyProtection="1">
      <alignment horizontal="center" vertical="center"/>
    </xf>
    <xf numFmtId="0" fontId="5" fillId="10" borderId="14" xfId="0" applyFont="1" applyFill="1" applyBorder="1" applyAlignment="1" applyProtection="1">
      <alignment vertical="center"/>
    </xf>
    <xf numFmtId="0" fontId="7" fillId="16" borderId="0" xfId="0" applyFont="1" applyFill="1" applyBorder="1" applyAlignment="1" applyProtection="1">
      <alignment vertical="center"/>
    </xf>
    <xf numFmtId="0" fontId="5" fillId="16" borderId="15" xfId="0" applyFont="1" applyFill="1" applyBorder="1" applyAlignment="1" applyProtection="1">
      <alignment vertical="center"/>
    </xf>
    <xf numFmtId="0" fontId="7" fillId="15" borderId="0" xfId="0" applyFont="1" applyFill="1" applyBorder="1" applyAlignment="1" applyProtection="1">
      <alignment vertical="center"/>
    </xf>
    <xf numFmtId="0" fontId="5" fillId="15" borderId="15" xfId="0" applyFont="1" applyFill="1" applyBorder="1" applyAlignment="1" applyProtection="1">
      <alignment vertical="center"/>
    </xf>
    <xf numFmtId="0" fontId="7" fillId="16" borderId="8" xfId="0" applyFont="1" applyFill="1" applyBorder="1" applyAlignment="1" applyProtection="1">
      <alignment vertical="center"/>
    </xf>
    <xf numFmtId="0" fontId="5" fillId="16" borderId="14" xfId="0" applyFont="1" applyFill="1" applyBorder="1" applyAlignment="1" applyProtection="1">
      <alignment vertical="center"/>
    </xf>
    <xf numFmtId="0" fontId="7" fillId="20" borderId="0" xfId="0" applyFont="1" applyFill="1" applyBorder="1" applyAlignment="1" applyProtection="1">
      <alignment horizontal="center" vertical="center"/>
    </xf>
    <xf numFmtId="0" fontId="5" fillId="20" borderId="15" xfId="0" applyFont="1" applyFill="1" applyBorder="1" applyAlignment="1" applyProtection="1">
      <alignment vertical="center"/>
    </xf>
    <xf numFmtId="0" fontId="7" fillId="21" borderId="8" xfId="0" applyFont="1" applyFill="1" applyBorder="1" applyAlignment="1" applyProtection="1">
      <alignment horizontal="center" vertical="center"/>
    </xf>
    <xf numFmtId="0" fontId="5" fillId="21" borderId="14" xfId="0" applyFont="1" applyFill="1" applyBorder="1" applyAlignment="1" applyProtection="1">
      <alignment vertical="center"/>
    </xf>
    <xf numFmtId="0" fontId="25" fillId="19" borderId="4" xfId="0" applyFont="1" applyFill="1" applyBorder="1" applyAlignment="1" applyProtection="1">
      <alignment horizontal="left" vertical="center"/>
    </xf>
    <xf numFmtId="0" fontId="7" fillId="23" borderId="10" xfId="0" applyFont="1" applyFill="1" applyBorder="1" applyAlignment="1" applyProtection="1">
      <alignment horizontal="center" vertical="center"/>
    </xf>
    <xf numFmtId="0" fontId="5" fillId="23" borderId="11" xfId="0" applyFont="1" applyFill="1" applyBorder="1" applyAlignment="1" applyProtection="1">
      <alignment vertical="center"/>
    </xf>
    <xf numFmtId="0" fontId="7" fillId="22" borderId="0" xfId="0" applyFont="1" applyFill="1" applyBorder="1" applyAlignment="1" applyProtection="1">
      <alignment vertical="center"/>
    </xf>
    <xf numFmtId="0" fontId="5" fillId="22" borderId="15" xfId="0" applyFont="1" applyFill="1" applyBorder="1" applyAlignment="1" applyProtection="1">
      <alignment vertical="center"/>
    </xf>
    <xf numFmtId="0" fontId="7" fillId="9" borderId="0" xfId="0" applyFont="1" applyFill="1" applyBorder="1" applyAlignment="1" applyProtection="1">
      <alignment vertical="center"/>
    </xf>
    <xf numFmtId="0" fontId="5" fillId="9" borderId="15" xfId="0" applyFont="1" applyFill="1" applyBorder="1" applyAlignment="1" applyProtection="1">
      <alignment vertical="center"/>
    </xf>
    <xf numFmtId="0" fontId="7" fillId="22" borderId="8" xfId="0" applyFont="1" applyFill="1" applyBorder="1" applyAlignment="1" applyProtection="1">
      <alignment vertical="center"/>
    </xf>
    <xf numFmtId="0" fontId="5" fillId="22" borderId="14" xfId="0" applyFont="1" applyFill="1" applyBorder="1" applyAlignment="1" applyProtection="1">
      <alignment vertical="center"/>
    </xf>
    <xf numFmtId="0" fontId="7" fillId="24" borderId="0" xfId="0" applyFont="1" applyFill="1" applyBorder="1" applyAlignment="1" applyProtection="1">
      <alignment horizontal="center" vertical="center"/>
    </xf>
    <xf numFmtId="0" fontId="5" fillId="24" borderId="15" xfId="0" applyFont="1" applyFill="1" applyBorder="1" applyAlignment="1" applyProtection="1">
      <alignment vertical="center"/>
    </xf>
    <xf numFmtId="0" fontId="7" fillId="12" borderId="0" xfId="0" applyFont="1" applyFill="1" applyBorder="1" applyAlignment="1" applyProtection="1">
      <alignment horizontal="center" vertical="center"/>
    </xf>
    <xf numFmtId="0" fontId="5" fillId="12" borderId="15" xfId="0" applyFont="1" applyFill="1" applyBorder="1" applyAlignment="1" applyProtection="1">
      <alignment vertical="center"/>
    </xf>
    <xf numFmtId="0" fontId="7" fillId="24" borderId="8" xfId="0" applyFont="1" applyFill="1" applyBorder="1" applyAlignment="1" applyProtection="1">
      <alignment horizontal="center" vertical="center"/>
    </xf>
    <xf numFmtId="0" fontId="5" fillId="24" borderId="14" xfId="0" applyFont="1" applyFill="1" applyBorder="1" applyAlignment="1" applyProtection="1">
      <alignment vertical="center"/>
    </xf>
    <xf numFmtId="0" fontId="31" fillId="25" borderId="0" xfId="0" applyFont="1" applyFill="1" applyBorder="1" applyAlignment="1" applyProtection="1">
      <alignment horizontal="center" vertical="center"/>
      <protection locked="0"/>
    </xf>
    <xf numFmtId="0" fontId="32" fillId="25" borderId="0" xfId="0" applyFont="1" applyFill="1" applyBorder="1" applyAlignment="1" applyProtection="1">
      <alignment horizontal="center" vertical="center"/>
      <protection locked="0"/>
    </xf>
    <xf numFmtId="0" fontId="28" fillId="25" borderId="4" xfId="0" applyFont="1" applyFill="1" applyBorder="1" applyAlignment="1" applyProtection="1">
      <alignment horizontal="center" vertical="center" wrapText="1"/>
      <protection locked="0"/>
    </xf>
    <xf numFmtId="2" fontId="2" fillId="25" borderId="17" xfId="0" applyNumberFormat="1" applyFont="1" applyFill="1" applyBorder="1" applyAlignment="1" applyProtection="1">
      <alignment horizontal="center" vertical="center"/>
      <protection locked="0"/>
    </xf>
    <xf numFmtId="0" fontId="2" fillId="25" borderId="18" xfId="0" applyFont="1" applyFill="1" applyBorder="1" applyAlignment="1" applyProtection="1">
      <alignment horizontal="center" vertical="center"/>
      <protection locked="0"/>
    </xf>
    <xf numFmtId="0" fontId="2" fillId="25" borderId="19" xfId="0" applyFont="1" applyFill="1" applyBorder="1" applyAlignment="1" applyProtection="1">
      <alignment horizontal="center" vertical="center"/>
      <protection locked="0"/>
    </xf>
    <xf numFmtId="0" fontId="2" fillId="25" borderId="17" xfId="0" applyNumberFormat="1" applyFont="1" applyFill="1" applyBorder="1" applyAlignment="1" applyProtection="1">
      <alignment horizontal="center" vertical="center"/>
      <protection locked="0"/>
    </xf>
    <xf numFmtId="0" fontId="2" fillId="25" borderId="21" xfId="0" applyFont="1" applyFill="1" applyBorder="1" applyAlignment="1" applyProtection="1">
      <alignment horizontal="center" vertical="center"/>
      <protection locked="0"/>
    </xf>
    <xf numFmtId="2" fontId="2" fillId="25" borderId="26" xfId="0" applyNumberFormat="1" applyFont="1" applyFill="1" applyBorder="1" applyAlignment="1" applyProtection="1">
      <alignment horizontal="center" vertical="center"/>
      <protection locked="0"/>
    </xf>
    <xf numFmtId="0" fontId="0" fillId="33" borderId="0" xfId="0" applyFill="1" applyProtection="1"/>
    <xf numFmtId="0" fontId="0" fillId="33" borderId="0" xfId="0" applyFill="1" applyBorder="1" applyProtection="1"/>
    <xf numFmtId="0" fontId="1" fillId="33" borderId="0" xfId="0" applyFont="1" applyFill="1" applyProtection="1"/>
    <xf numFmtId="0" fontId="14" fillId="33" borderId="0" xfId="0" applyFont="1" applyFill="1" applyAlignment="1" applyProtection="1">
      <alignment horizontal="center" vertical="center"/>
    </xf>
    <xf numFmtId="0" fontId="8" fillId="33" borderId="0" xfId="0" applyFont="1" applyFill="1" applyAlignment="1" applyProtection="1">
      <alignment horizontal="center" vertical="center"/>
    </xf>
    <xf numFmtId="0" fontId="12" fillId="33" borderId="0" xfId="0" applyFont="1" applyFill="1" applyProtection="1"/>
    <xf numFmtId="0" fontId="15" fillId="33" borderId="0" xfId="0" applyFont="1" applyFill="1" applyAlignment="1" applyProtection="1">
      <alignment horizontal="left" vertical="center" wrapText="1"/>
    </xf>
    <xf numFmtId="0" fontId="1" fillId="23" borderId="0" xfId="0" applyFont="1" applyFill="1" applyProtection="1"/>
    <xf numFmtId="0" fontId="0" fillId="23" borderId="0" xfId="0" applyFill="1" applyProtection="1"/>
    <xf numFmtId="0" fontId="1" fillId="23" borderId="0" xfId="0" applyFont="1" applyFill="1" applyAlignment="1" applyProtection="1">
      <alignment horizontal="left" vertical="center"/>
    </xf>
    <xf numFmtId="0" fontId="8" fillId="23" borderId="0" xfId="0" applyFont="1" applyFill="1" applyAlignment="1" applyProtection="1">
      <alignment vertical="center" wrapText="1"/>
    </xf>
    <xf numFmtId="0" fontId="14" fillId="23" borderId="0" xfId="0" applyFont="1" applyFill="1" applyAlignment="1" applyProtection="1">
      <alignment vertical="center" wrapText="1"/>
    </xf>
    <xf numFmtId="0" fontId="14" fillId="23" borderId="0" xfId="0" applyFont="1" applyFill="1" applyAlignment="1" applyProtection="1">
      <alignment horizontal="center" vertical="center"/>
    </xf>
    <xf numFmtId="0" fontId="8" fillId="23" borderId="0" xfId="0" applyFont="1" applyFill="1" applyAlignment="1" applyProtection="1">
      <alignment horizontal="left" vertical="center" wrapText="1"/>
    </xf>
    <xf numFmtId="0" fontId="13" fillId="33" borderId="0" xfId="1" applyFill="1" applyAlignment="1" applyProtection="1">
      <alignment horizontal="left" vertical="top"/>
    </xf>
    <xf numFmtId="0" fontId="2" fillId="33" borderId="0" xfId="0" applyFont="1" applyFill="1" applyProtection="1"/>
    <xf numFmtId="0" fontId="0" fillId="23" borderId="15" xfId="0" applyFill="1" applyBorder="1" applyProtection="1"/>
    <xf numFmtId="0" fontId="0" fillId="23" borderId="15" xfId="0" applyFill="1" applyBorder="1" applyAlignment="1" applyProtection="1">
      <alignment horizontal="center" vertical="center" wrapText="1"/>
    </xf>
    <xf numFmtId="0" fontId="8" fillId="23" borderId="0" xfId="0" applyFont="1" applyFill="1" applyAlignment="1" applyProtection="1">
      <alignment horizontal="left" vertical="center"/>
    </xf>
    <xf numFmtId="0" fontId="18" fillId="23" borderId="0" xfId="0" applyFont="1" applyFill="1" applyAlignment="1" applyProtection="1">
      <alignment horizontal="left" vertical="center"/>
    </xf>
    <xf numFmtId="0" fontId="6" fillId="23" borderId="0" xfId="0" applyFont="1" applyFill="1" applyAlignment="1" applyProtection="1">
      <alignment horizontal="left" vertical="center"/>
    </xf>
    <xf numFmtId="0" fontId="0" fillId="23" borderId="0" xfId="0" applyFill="1" applyBorder="1" applyProtection="1"/>
    <xf numFmtId="0" fontId="24" fillId="23" borderId="0" xfId="0" applyFont="1" applyFill="1" applyBorder="1" applyAlignment="1" applyProtection="1">
      <alignment horizontal="center" vertical="center"/>
    </xf>
    <xf numFmtId="0" fontId="0" fillId="23" borderId="33" xfId="0" applyFill="1" applyBorder="1" applyProtection="1"/>
    <xf numFmtId="0" fontId="23" fillId="23" borderId="0" xfId="0" applyFont="1" applyFill="1" applyBorder="1" applyAlignment="1" applyProtection="1">
      <alignment horizontal="left" vertical="center"/>
    </xf>
    <xf numFmtId="0" fontId="8" fillId="23" borderId="0" xfId="0" applyFont="1" applyFill="1" applyAlignment="1" applyProtection="1">
      <alignment wrapText="1"/>
    </xf>
    <xf numFmtId="0" fontId="0" fillId="23" borderId="0" xfId="0" applyFill="1" applyAlignment="1" applyProtection="1">
      <alignment horizontal="center" vertical="center" wrapText="1"/>
    </xf>
    <xf numFmtId="0" fontId="0" fillId="23" borderId="0" xfId="0" applyFont="1" applyFill="1" applyProtection="1"/>
    <xf numFmtId="0" fontId="0" fillId="23" borderId="0" xfId="0" applyFill="1" applyBorder="1" applyAlignment="1" applyProtection="1">
      <alignment horizontal="center" vertical="center" wrapText="1"/>
    </xf>
    <xf numFmtId="0" fontId="39" fillId="33" borderId="0" xfId="0" applyFont="1" applyFill="1" applyProtection="1"/>
    <xf numFmtId="0" fontId="2" fillId="25" borderId="35" xfId="0" applyFont="1" applyFill="1" applyBorder="1" applyAlignment="1">
      <alignment horizontal="center" vertical="center"/>
    </xf>
    <xf numFmtId="0" fontId="2" fillId="25" borderId="4" xfId="0" applyFont="1" applyFill="1" applyBorder="1" applyAlignment="1">
      <alignment horizontal="center" vertical="center"/>
    </xf>
    <xf numFmtId="0" fontId="0" fillId="25" borderId="5" xfId="0" applyFill="1" applyBorder="1" applyAlignment="1" applyProtection="1">
      <alignment horizontal="center" vertical="center"/>
    </xf>
    <xf numFmtId="0" fontId="0" fillId="25" borderId="6" xfId="0" applyFill="1" applyBorder="1" applyAlignment="1" applyProtection="1">
      <alignment horizontal="center" vertical="center"/>
    </xf>
    <xf numFmtId="0" fontId="0" fillId="25" borderId="4" xfId="0" applyFill="1" applyBorder="1" applyAlignment="1" applyProtection="1">
      <alignment horizontal="center" vertical="center"/>
    </xf>
    <xf numFmtId="0" fontId="0" fillId="25" borderId="7" xfId="0" applyFill="1" applyBorder="1" applyAlignment="1" applyProtection="1">
      <alignment horizontal="center" vertical="center"/>
    </xf>
    <xf numFmtId="0" fontId="0" fillId="25" borderId="35" xfId="0" applyFill="1" applyBorder="1" applyAlignment="1" applyProtection="1">
      <alignment horizontal="center" vertical="center"/>
    </xf>
    <xf numFmtId="0" fontId="0" fillId="25" borderId="29" xfId="0" applyFill="1" applyBorder="1" applyAlignment="1" applyProtection="1">
      <alignment horizontal="center" vertical="center"/>
    </xf>
    <xf numFmtId="0" fontId="0" fillId="25" borderId="28" xfId="0" applyFill="1" applyBorder="1" applyAlignment="1" applyProtection="1">
      <alignment horizontal="center" vertical="center"/>
    </xf>
    <xf numFmtId="0" fontId="0" fillId="25" borderId="30" xfId="0" applyFill="1" applyBorder="1" applyAlignment="1" applyProtection="1">
      <alignment horizontal="center" vertical="center"/>
    </xf>
    <xf numFmtId="0" fontId="35" fillId="25" borderId="0" xfId="0" applyFont="1" applyFill="1" applyAlignment="1">
      <alignment horizontal="center" vertical="center"/>
    </xf>
    <xf numFmtId="0" fontId="39" fillId="25" borderId="4" xfId="0" applyFont="1" applyFill="1" applyBorder="1" applyAlignment="1" applyProtection="1">
      <alignment horizontal="justify" vertical="center" wrapText="1"/>
      <protection locked="0"/>
    </xf>
    <xf numFmtId="0" fontId="31" fillId="25" borderId="0" xfId="0" applyFont="1" applyFill="1" applyBorder="1" applyAlignment="1" applyProtection="1">
      <alignment horizontal="center" vertical="center"/>
    </xf>
    <xf numFmtId="0" fontId="32" fillId="25" borderId="0" xfId="0" applyFont="1" applyFill="1" applyBorder="1" applyAlignment="1" applyProtection="1">
      <alignment horizontal="center" vertical="center"/>
    </xf>
    <xf numFmtId="0" fontId="40" fillId="5" borderId="0" xfId="0" applyFont="1" applyFill="1"/>
    <xf numFmtId="2" fontId="40" fillId="5" borderId="0" xfId="0" applyNumberFormat="1" applyFont="1" applyFill="1"/>
    <xf numFmtId="2" fontId="2" fillId="25" borderId="36" xfId="0" applyNumberFormat="1" applyFont="1" applyFill="1" applyBorder="1" applyAlignment="1" applyProtection="1">
      <alignment horizontal="center" vertical="center"/>
      <protection locked="0"/>
    </xf>
    <xf numFmtId="0" fontId="2" fillId="25" borderId="26" xfId="0" applyNumberFormat="1" applyFont="1" applyFill="1" applyBorder="1" applyAlignment="1" applyProtection="1">
      <alignment horizontal="center" vertical="center"/>
      <protection locked="0"/>
    </xf>
    <xf numFmtId="0" fontId="2" fillId="25" borderId="37" xfId="0" applyNumberFormat="1" applyFont="1" applyFill="1" applyBorder="1" applyAlignment="1" applyProtection="1">
      <alignment horizontal="center" vertical="center"/>
      <protection locked="0"/>
    </xf>
    <xf numFmtId="2" fontId="2" fillId="25" borderId="37" xfId="0" applyNumberFormat="1" applyFont="1" applyFill="1" applyBorder="1" applyAlignment="1" applyProtection="1">
      <alignment horizontal="center" vertical="center"/>
      <protection locked="0"/>
    </xf>
    <xf numFmtId="2" fontId="2" fillId="25" borderId="38" xfId="0" applyNumberFormat="1" applyFont="1" applyFill="1" applyBorder="1" applyAlignment="1" applyProtection="1">
      <alignment horizontal="center" vertical="center"/>
      <protection locked="0"/>
    </xf>
    <xf numFmtId="0" fontId="2" fillId="25" borderId="39" xfId="0" applyFont="1" applyFill="1" applyBorder="1" applyAlignment="1" applyProtection="1">
      <alignment horizontal="center" vertical="center"/>
      <protection locked="0"/>
    </xf>
    <xf numFmtId="0" fontId="5" fillId="21" borderId="15" xfId="0" applyFont="1" applyFill="1" applyBorder="1" applyAlignment="1">
      <alignment vertical="center"/>
    </xf>
    <xf numFmtId="0" fontId="5" fillId="23" borderId="4" xfId="0" applyFont="1" applyFill="1" applyBorder="1" applyAlignment="1">
      <alignment vertical="center"/>
    </xf>
    <xf numFmtId="0" fontId="27" fillId="25" borderId="4" xfId="0" applyFont="1" applyFill="1" applyBorder="1" applyAlignment="1" applyProtection="1">
      <alignment horizontal="center" vertical="center" wrapText="1"/>
      <protection locked="0"/>
    </xf>
    <xf numFmtId="0" fontId="27" fillId="5" borderId="0" xfId="0" applyFont="1" applyFill="1" applyAlignment="1" applyProtection="1">
      <alignment horizontal="center" vertical="center" wrapText="1"/>
    </xf>
    <xf numFmtId="0" fontId="27" fillId="5" borderId="0" xfId="0" applyFont="1" applyFill="1" applyAlignment="1">
      <alignment horizontal="center" vertical="center" wrapText="1"/>
    </xf>
    <xf numFmtId="0" fontId="11" fillId="23" borderId="0" xfId="0" applyFont="1" applyFill="1" applyAlignment="1" applyProtection="1">
      <alignment horizontal="justify" vertical="center" wrapText="1"/>
    </xf>
    <xf numFmtId="0" fontId="8" fillId="23" borderId="0" xfId="0" applyFont="1" applyFill="1" applyAlignment="1" applyProtection="1">
      <alignment horizontal="justify" vertical="center" wrapText="1"/>
    </xf>
    <xf numFmtId="0" fontId="15" fillId="23" borderId="0" xfId="0" applyFont="1" applyFill="1" applyAlignment="1" applyProtection="1">
      <alignment horizontal="left" vertical="center" wrapText="1"/>
    </xf>
    <xf numFmtId="0" fontId="4" fillId="23" borderId="0" xfId="0" applyFont="1" applyFill="1" applyAlignment="1" applyProtection="1">
      <alignment horizontal="left" wrapText="1"/>
    </xf>
    <xf numFmtId="0" fontId="4" fillId="23" borderId="0" xfId="0" applyFont="1" applyFill="1" applyAlignment="1" applyProtection="1">
      <alignment horizontal="left" vertical="top"/>
    </xf>
    <xf numFmtId="0" fontId="2" fillId="23" borderId="0" xfId="0" applyFont="1" applyFill="1" applyAlignment="1" applyProtection="1">
      <alignment horizontal="left"/>
    </xf>
    <xf numFmtId="0" fontId="2" fillId="23" borderId="0" xfId="0" applyFont="1" applyFill="1" applyAlignment="1" applyProtection="1">
      <alignment vertical="center" wrapText="1"/>
    </xf>
    <xf numFmtId="0" fontId="11" fillId="23" borderId="0" xfId="0" applyFont="1" applyFill="1" applyAlignment="1" applyProtection="1">
      <alignment horizontal="left" vertical="center" wrapText="1"/>
    </xf>
    <xf numFmtId="0" fontId="8" fillId="23" borderId="0" xfId="0" applyFont="1" applyFill="1" applyAlignment="1" applyProtection="1">
      <alignment horizontal="left" vertical="center" wrapText="1"/>
    </xf>
    <xf numFmtId="0" fontId="15" fillId="23" borderId="0" xfId="0" applyFont="1" applyFill="1" applyAlignment="1" applyProtection="1">
      <alignment horizontal="justify" vertical="center" wrapText="1"/>
    </xf>
    <xf numFmtId="0" fontId="9" fillId="3" borderId="10"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36" fillId="23" borderId="0" xfId="0" applyFont="1" applyFill="1" applyAlignment="1" applyProtection="1">
      <alignment horizontal="justify" vertical="top" wrapText="1"/>
    </xf>
    <xf numFmtId="0" fontId="22" fillId="3" borderId="1"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 fillId="23" borderId="0" xfId="0" applyFont="1" applyFill="1" applyAlignment="1" applyProtection="1">
      <alignment horizontal="left" vertical="center" wrapText="1"/>
    </xf>
    <xf numFmtId="0" fontId="8" fillId="23" borderId="0" xfId="0" applyFont="1" applyFill="1" applyAlignment="1" applyProtection="1">
      <alignment horizontal="justify" vertical="top" wrapText="1"/>
    </xf>
    <xf numFmtId="0" fontId="17" fillId="3" borderId="0" xfId="0" applyFont="1" applyFill="1" applyAlignment="1" applyProtection="1">
      <alignment horizontal="left" vertical="center"/>
    </xf>
    <xf numFmtId="0" fontId="2" fillId="3" borderId="0" xfId="0" applyFont="1" applyFill="1" applyAlignment="1" applyProtection="1">
      <alignment horizontal="left" vertical="center"/>
    </xf>
    <xf numFmtId="49" fontId="8" fillId="23" borderId="0" xfId="0" applyNumberFormat="1" applyFont="1" applyFill="1" applyAlignment="1" applyProtection="1">
      <alignment horizontal="justify" vertical="center" wrapText="1"/>
    </xf>
    <xf numFmtId="0" fontId="36" fillId="23" borderId="0" xfId="0" applyFont="1" applyFill="1" applyAlignment="1" applyProtection="1">
      <alignment horizontal="justify" vertical="center" wrapText="1"/>
    </xf>
    <xf numFmtId="0" fontId="0" fillId="5" borderId="9" xfId="0" applyFill="1" applyBorder="1" applyAlignment="1" applyProtection="1">
      <alignment horizontal="center"/>
    </xf>
    <xf numFmtId="164" fontId="33" fillId="25" borderId="10" xfId="0" applyNumberFormat="1" applyFont="1" applyFill="1" applyBorder="1" applyAlignment="1" applyProtection="1">
      <alignment horizontal="center" vertical="center"/>
      <protection locked="0"/>
    </xf>
    <xf numFmtId="164" fontId="33" fillId="25" borderId="11" xfId="0" applyNumberFormat="1" applyFont="1" applyFill="1" applyBorder="1" applyAlignment="1" applyProtection="1">
      <alignment horizontal="center" vertical="center"/>
      <protection locked="0"/>
    </xf>
    <xf numFmtId="0" fontId="41" fillId="25" borderId="10" xfId="0" applyFont="1" applyFill="1" applyBorder="1" applyAlignment="1" applyProtection="1">
      <alignment horizontal="center" vertical="center" wrapText="1"/>
      <protection locked="0"/>
    </xf>
    <xf numFmtId="0" fontId="41" fillId="25" borderId="11" xfId="0" applyFont="1" applyFill="1" applyBorder="1" applyAlignment="1" applyProtection="1">
      <alignment horizontal="center" vertical="center" wrapText="1"/>
      <protection locked="0"/>
    </xf>
    <xf numFmtId="0" fontId="25" fillId="13" borderId="6" xfId="0" applyFont="1" applyFill="1" applyBorder="1" applyAlignment="1" applyProtection="1">
      <alignment horizontal="left" vertical="center"/>
    </xf>
    <xf numFmtId="0" fontId="25" fillId="13" borderId="7" xfId="0" applyFont="1" applyFill="1" applyBorder="1" applyAlignment="1" applyProtection="1">
      <alignment horizontal="left" vertical="center"/>
    </xf>
    <xf numFmtId="0" fontId="27" fillId="9" borderId="0" xfId="0" applyFont="1" applyFill="1" applyAlignment="1" applyProtection="1">
      <alignment horizontal="center" vertical="center" wrapText="1"/>
    </xf>
    <xf numFmtId="0" fontId="25" fillId="8" borderId="5" xfId="0" applyFont="1" applyFill="1" applyBorder="1" applyAlignment="1" applyProtection="1">
      <alignment horizontal="left" vertical="center"/>
    </xf>
    <xf numFmtId="0" fontId="25" fillId="8" borderId="6" xfId="0" applyFont="1" applyFill="1" applyBorder="1" applyAlignment="1" applyProtection="1">
      <alignment horizontal="left" vertical="center"/>
    </xf>
    <xf numFmtId="0" fontId="25" fillId="8" borderId="7" xfId="0" applyFont="1" applyFill="1" applyBorder="1" applyAlignment="1" applyProtection="1">
      <alignment horizontal="left" vertical="center"/>
    </xf>
    <xf numFmtId="0" fontId="25" fillId="7" borderId="6" xfId="0" applyFont="1" applyFill="1" applyBorder="1" applyAlignment="1" applyProtection="1">
      <alignment horizontal="left" vertical="center"/>
    </xf>
    <xf numFmtId="0" fontId="25" fillId="7" borderId="7" xfId="0" applyFont="1" applyFill="1" applyBorder="1" applyAlignment="1" applyProtection="1">
      <alignment horizontal="left" vertical="center"/>
    </xf>
    <xf numFmtId="0" fontId="25" fillId="6" borderId="6" xfId="0" applyFont="1" applyFill="1" applyBorder="1" applyAlignment="1" applyProtection="1">
      <alignment horizontal="left" vertical="center"/>
    </xf>
    <xf numFmtId="0" fontId="25" fillId="6" borderId="7" xfId="0" applyFont="1" applyFill="1" applyBorder="1" applyAlignment="1" applyProtection="1">
      <alignment horizontal="left" vertical="center"/>
    </xf>
    <xf numFmtId="0" fontId="25" fillId="17" borderId="5" xfId="0" applyFont="1" applyFill="1" applyBorder="1" applyAlignment="1" applyProtection="1">
      <alignment horizontal="left" vertical="center"/>
    </xf>
    <xf numFmtId="0" fontId="25" fillId="17" borderId="6" xfId="0" applyFont="1" applyFill="1" applyBorder="1" applyAlignment="1" applyProtection="1">
      <alignment horizontal="left" vertical="center"/>
    </xf>
    <xf numFmtId="0" fontId="25" fillId="17" borderId="7" xfId="0" applyFont="1" applyFill="1" applyBorder="1" applyAlignment="1" applyProtection="1">
      <alignment horizontal="left" vertical="center"/>
    </xf>
    <xf numFmtId="0" fontId="25" fillId="7" borderId="6" xfId="0" applyFont="1" applyFill="1" applyBorder="1" applyAlignment="1">
      <alignment horizontal="left" vertical="center"/>
    </xf>
    <xf numFmtId="0" fontId="25" fillId="7" borderId="7" xfId="0" applyFont="1" applyFill="1" applyBorder="1" applyAlignment="1">
      <alignment horizontal="left" vertical="center"/>
    </xf>
    <xf numFmtId="0" fontId="25" fillId="6" borderId="6" xfId="0" applyFont="1" applyFill="1" applyBorder="1" applyAlignment="1">
      <alignment horizontal="left" vertical="center"/>
    </xf>
    <xf numFmtId="0" fontId="25" fillId="6" borderId="7" xfId="0" applyFont="1" applyFill="1" applyBorder="1" applyAlignment="1">
      <alignment horizontal="left" vertical="center"/>
    </xf>
    <xf numFmtId="0" fontId="25" fillId="17" borderId="5" xfId="0" applyFont="1" applyFill="1" applyBorder="1" applyAlignment="1">
      <alignment horizontal="left" vertical="center"/>
    </xf>
    <xf numFmtId="0" fontId="25" fillId="17" borderId="6" xfId="0" applyFont="1" applyFill="1" applyBorder="1" applyAlignment="1">
      <alignment horizontal="left" vertical="center"/>
    </xf>
    <xf numFmtId="0" fontId="25" fillId="17" borderId="7" xfId="0" applyFont="1" applyFill="1" applyBorder="1" applyAlignment="1">
      <alignment horizontal="left" vertical="center"/>
    </xf>
    <xf numFmtId="0" fontId="25" fillId="13" borderId="6" xfId="0" applyFont="1" applyFill="1" applyBorder="1" applyAlignment="1">
      <alignment horizontal="left" vertical="center"/>
    </xf>
    <xf numFmtId="0" fontId="25" fillId="13" borderId="7" xfId="0" applyFont="1" applyFill="1" applyBorder="1" applyAlignment="1">
      <alignment horizontal="left" vertical="center"/>
    </xf>
    <xf numFmtId="0" fontId="25" fillId="8" borderId="5" xfId="0" applyFont="1" applyFill="1" applyBorder="1" applyAlignment="1">
      <alignment horizontal="left" vertical="center"/>
    </xf>
    <xf numFmtId="0" fontId="25" fillId="8" borderId="6" xfId="0" applyFont="1" applyFill="1" applyBorder="1" applyAlignment="1">
      <alignment horizontal="left" vertical="center"/>
    </xf>
    <xf numFmtId="0" fontId="25" fillId="8" borderId="7" xfId="0" applyFont="1" applyFill="1" applyBorder="1" applyAlignment="1">
      <alignment horizontal="left" vertical="center"/>
    </xf>
    <xf numFmtId="0" fontId="0" fillId="5" borderId="9" xfId="0" applyFill="1" applyBorder="1" applyAlignment="1">
      <alignment horizontal="center"/>
    </xf>
    <xf numFmtId="0" fontId="27" fillId="9" borderId="0" xfId="0" applyFont="1" applyFill="1" applyAlignment="1">
      <alignment horizontal="center" vertical="center" wrapText="1"/>
    </xf>
    <xf numFmtId="0" fontId="39" fillId="25" borderId="5" xfId="0" applyFont="1" applyFill="1" applyBorder="1" applyAlignment="1" applyProtection="1">
      <alignment horizontal="justify" vertical="center" wrapText="1"/>
      <protection locked="0"/>
    </xf>
    <xf numFmtId="0" fontId="39" fillId="25" borderId="6" xfId="0" applyFont="1" applyFill="1" applyBorder="1" applyAlignment="1" applyProtection="1">
      <alignment horizontal="justify" vertical="center" wrapText="1"/>
      <protection locked="0"/>
    </xf>
    <xf numFmtId="0" fontId="39" fillId="25" borderId="7" xfId="0" applyFont="1" applyFill="1" applyBorder="1" applyAlignment="1" applyProtection="1">
      <alignment horizontal="justify" vertical="center" wrapText="1"/>
      <protection locked="0"/>
    </xf>
    <xf numFmtId="49" fontId="28" fillId="9" borderId="0" xfId="0" applyNumberFormat="1" applyFont="1" applyFill="1" applyAlignment="1">
      <alignment horizontal="center" vertical="center" wrapText="1"/>
    </xf>
    <xf numFmtId="0" fontId="0" fillId="5" borderId="0" xfId="0" applyFill="1" applyBorder="1" applyAlignment="1">
      <alignment horizontal="center"/>
    </xf>
  </cellXfs>
  <cellStyles count="2">
    <cellStyle name="Lien hypertexte" xfId="1" builtinId="8"/>
    <cellStyle name="Normal" xfId="0" builtinId="0"/>
  </cellStyles>
  <dxfs count="55">
    <dxf>
      <fill>
        <patternFill>
          <bgColor theme="6" tint="0.59996337778862885"/>
        </patternFill>
      </fill>
    </dxf>
    <dxf>
      <fill>
        <patternFill>
          <bgColor rgb="FFFFCC99"/>
        </patternFill>
      </fill>
    </dxf>
    <dxf>
      <fill>
        <patternFill>
          <bgColor rgb="FFFB9D8D"/>
        </patternFill>
      </fill>
    </dxf>
    <dxf>
      <fill>
        <patternFill patternType="lightUp">
          <fgColor theme="0" tint="-0.499984740745262"/>
        </patternFill>
      </fill>
    </dxf>
    <dxf>
      <font>
        <color theme="0"/>
      </font>
      <fill>
        <patternFill>
          <bgColor theme="5" tint="-0.24994659260841701"/>
        </patternFill>
      </fill>
    </dxf>
    <dxf>
      <fill>
        <patternFill patternType="lightUp">
          <fgColor theme="0" tint="-0.499984740745262"/>
        </patternFill>
      </fill>
    </dxf>
    <dxf>
      <fill>
        <patternFill patternType="lightUp">
          <fgColor theme="0" tint="-0.499984740745262"/>
        </patternFill>
      </fill>
    </dxf>
    <dxf>
      <font>
        <color theme="0"/>
      </font>
      <fill>
        <patternFill>
          <bgColor theme="6" tint="-0.24994659260841701"/>
        </patternFill>
      </fill>
    </dxf>
    <dxf>
      <font>
        <color theme="0"/>
      </font>
      <fill>
        <patternFill>
          <bgColor theme="9" tint="-0.24994659260841701"/>
        </patternFill>
      </fill>
    </dxf>
    <dxf>
      <font>
        <color theme="0"/>
      </font>
      <fill>
        <patternFill>
          <bgColor theme="6" tint="-0.24994659260841701"/>
        </patternFill>
      </fill>
    </dxf>
    <dxf>
      <font>
        <color theme="0"/>
      </font>
      <fill>
        <patternFill>
          <bgColor theme="9" tint="-0.24994659260841701"/>
        </patternFill>
      </fill>
    </dxf>
    <dxf>
      <font>
        <color theme="0"/>
      </font>
      <fill>
        <patternFill>
          <bgColor theme="5" tint="-0.24994659260841701"/>
        </patternFill>
      </fill>
    </dxf>
    <dxf>
      <font>
        <color theme="0"/>
      </font>
      <fill>
        <patternFill>
          <bgColor theme="6" tint="-0.24994659260841701"/>
        </patternFill>
      </fill>
    </dxf>
    <dxf>
      <font>
        <color theme="0"/>
      </font>
      <fill>
        <patternFill>
          <bgColor theme="9" tint="-0.24994659260841701"/>
        </patternFill>
      </fill>
    </dxf>
    <dxf>
      <font>
        <color theme="0"/>
      </font>
      <fill>
        <patternFill>
          <bgColor theme="5" tint="-0.24994659260841701"/>
        </patternFill>
      </fill>
    </dxf>
    <dxf>
      <fill>
        <patternFill patternType="lightUp"/>
      </fill>
    </dxf>
    <dxf>
      <fill>
        <patternFill>
          <bgColor theme="7" tint="0.59996337778862885"/>
        </patternFill>
      </fill>
    </dxf>
    <dxf>
      <fill>
        <patternFill>
          <bgColor theme="9" tint="0.79998168889431442"/>
        </patternFill>
      </fill>
    </dxf>
    <dxf>
      <fill>
        <patternFill>
          <bgColor theme="2" tint="-9.9948118533890809E-2"/>
        </patternFill>
      </fill>
    </dxf>
    <dxf>
      <fill>
        <patternFill>
          <bgColor theme="6" tint="0.79998168889431442"/>
        </patternFill>
      </fill>
    </dxf>
    <dxf>
      <fill>
        <patternFill>
          <bgColor rgb="FFFFCCFF"/>
        </patternFill>
      </fill>
    </dxf>
    <dxf>
      <fill>
        <patternFill>
          <bgColor theme="3" tint="0.79998168889431442"/>
        </patternFill>
      </fill>
    </dxf>
    <dxf>
      <fill>
        <patternFill>
          <bgColor theme="7"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rgb="FFFFCCFF"/>
        </patternFill>
      </fill>
    </dxf>
    <dxf>
      <fill>
        <patternFill>
          <bgColor theme="2" tint="-9.9948118533890809E-2"/>
        </patternFill>
      </fill>
    </dxf>
    <dxf>
      <fill>
        <patternFill>
          <bgColor rgb="FFCCFFCC"/>
        </patternFill>
      </fill>
    </dxf>
    <dxf>
      <fill>
        <patternFill patternType="lightUp">
          <fgColor theme="0" tint="-0.499984740745262"/>
        </patternFill>
      </fill>
    </dxf>
    <dxf>
      <font>
        <color theme="0"/>
      </font>
      <fill>
        <patternFill>
          <bgColor theme="6" tint="-0.24994659260841701"/>
        </patternFill>
      </fill>
    </dxf>
    <dxf>
      <font>
        <color theme="0"/>
      </font>
      <fill>
        <patternFill>
          <bgColor theme="9" tint="-0.24994659260841701"/>
        </patternFill>
      </fill>
    </dxf>
    <dxf>
      <font>
        <color theme="0"/>
      </font>
      <fill>
        <patternFill>
          <bgColor theme="5" tint="-0.24994659260841701"/>
        </patternFill>
      </fill>
    </dxf>
    <dxf>
      <fill>
        <patternFill>
          <bgColor theme="7"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rgb="FFFFCCFF"/>
        </patternFill>
      </fill>
    </dxf>
    <dxf>
      <fill>
        <patternFill>
          <bgColor theme="2" tint="-9.9948118533890809E-2"/>
        </patternFill>
      </fill>
    </dxf>
    <dxf>
      <fill>
        <patternFill>
          <bgColor rgb="FFCCFFCC"/>
        </patternFill>
      </fill>
    </dxf>
    <dxf>
      <fill>
        <patternFill patternType="lightUp">
          <fgColor theme="0" tint="-0.499984740745262"/>
        </patternFill>
      </fill>
    </dxf>
    <dxf>
      <font>
        <color theme="0"/>
      </font>
      <fill>
        <patternFill>
          <bgColor theme="6" tint="-0.24994659260841701"/>
        </patternFill>
      </fill>
    </dxf>
    <dxf>
      <font>
        <color theme="0"/>
      </font>
      <fill>
        <patternFill>
          <bgColor theme="9" tint="-0.24994659260841701"/>
        </patternFill>
      </fill>
    </dxf>
    <dxf>
      <font>
        <color theme="0"/>
      </font>
      <fill>
        <patternFill>
          <bgColor theme="5" tint="-0.24994659260841701"/>
        </patternFill>
      </fill>
    </dxf>
    <dxf>
      <fill>
        <patternFill>
          <bgColor theme="7" tint="0.59996337778862885"/>
        </patternFill>
      </fill>
    </dxf>
    <dxf>
      <fill>
        <patternFill>
          <bgColor theme="9" tint="0.79998168889431442"/>
        </patternFill>
      </fill>
    </dxf>
    <dxf>
      <fill>
        <patternFill>
          <bgColor theme="6" tint="0.79998168889431442"/>
        </patternFill>
      </fill>
    </dxf>
    <dxf>
      <fill>
        <patternFill>
          <bgColor theme="3" tint="0.79998168889431442"/>
        </patternFill>
      </fill>
    </dxf>
    <dxf>
      <fill>
        <patternFill>
          <bgColor rgb="FFFFCCFF"/>
        </patternFill>
      </fill>
    </dxf>
    <dxf>
      <fill>
        <patternFill>
          <bgColor theme="2" tint="-9.9948118533890809E-2"/>
        </patternFill>
      </fill>
    </dxf>
    <dxf>
      <fill>
        <patternFill>
          <bgColor rgb="FFCCFFCC"/>
        </patternFill>
      </fill>
    </dxf>
    <dxf>
      <fill>
        <patternFill patternType="lightUp">
          <fgColor theme="0" tint="-0.499984740745262"/>
        </patternFill>
      </fill>
    </dxf>
    <dxf>
      <font>
        <color theme="0"/>
      </font>
      <fill>
        <patternFill>
          <bgColor theme="6" tint="-0.24994659260841701"/>
        </patternFill>
      </fill>
    </dxf>
    <dxf>
      <font>
        <color theme="0"/>
      </font>
      <fill>
        <patternFill>
          <bgColor theme="9" tint="-0.24994659260841701"/>
        </patternFill>
      </fill>
    </dxf>
    <dxf>
      <font>
        <color theme="0"/>
      </font>
      <fill>
        <patternFill>
          <bgColor theme="5" tint="-0.24994659260841701"/>
        </patternFill>
      </fill>
    </dxf>
  </dxfs>
  <tableStyles count="0" defaultTableStyle="TableStyleMedium9" defaultPivotStyle="PivotStyleLight16"/>
  <colors>
    <mruColors>
      <color rgb="FF00FF00"/>
      <color rgb="FF9933FF"/>
      <color rgb="FFEAEAEA"/>
      <color rgb="FF660066"/>
      <color rgb="FF6600CC"/>
      <color rgb="FF9900CC"/>
      <color rgb="FF66FF66"/>
      <color rgb="FFFF552D"/>
      <color rgb="FFFF6600"/>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title>
      <c:layout/>
      <c:overlay val="0"/>
    </c:title>
    <c:autoTitleDeleted val="0"/>
    <c:plotArea>
      <c:layout/>
      <c:radarChart>
        <c:radarStyle val="filled"/>
        <c:varyColors val="0"/>
        <c:ser>
          <c:idx val="0"/>
          <c:order val="0"/>
          <c:tx>
            <c:strRef>
              <c:f>'Bilan des compétences'!$B$2:$D$2</c:f>
              <c:strCache>
                <c:ptCount val="1"/>
                <c:pt idx="0">
                  <c:v>Bilan/Validation de compétences</c:v>
                </c:pt>
              </c:strCache>
            </c:strRef>
          </c:tx>
          <c:cat>
            <c:strRef>
              <c:f>('Bilan des compétences'!$P$9,'Bilan des compétences'!$P$12,'Bilan des compétences'!$P$14,'Bilan des compétences'!$P$15,'Bilan des compétences'!$P$20,'Bilan des compétences'!$P$27)</c:f>
              <c:strCache>
                <c:ptCount val="6"/>
                <c:pt idx="0">
                  <c:v>Analyser</c:v>
                </c:pt>
                <c:pt idx="1">
                  <c:v>Appliquer</c:v>
                </c:pt>
                <c:pt idx="2">
                  <c:v>Synthétiser</c:v>
                </c:pt>
                <c:pt idx="3">
                  <c:v>Evaluer</c:v>
                </c:pt>
                <c:pt idx="4">
                  <c:v>Communiquer</c:v>
                </c:pt>
                <c:pt idx="5">
                  <c:v>Attitudes</c:v>
                </c:pt>
              </c:strCache>
            </c:strRef>
          </c:cat>
          <c:val>
            <c:numRef>
              <c:f>('Bilan des compétences'!$Q$9,'Bilan des compétences'!$Q$12,'Bilan des compétences'!$Q$14,'Bilan des compétences'!$Q$15,'Bilan des compétences'!$Q$20,'Bilan des compétences'!$Q$27)</c:f>
              <c:numCache>
                <c:formatCode>0.00</c:formatCode>
                <c:ptCount val="6"/>
                <c:pt idx="0">
                  <c:v>5.25</c:v>
                </c:pt>
                <c:pt idx="1">
                  <c:v>2</c:v>
                </c:pt>
                <c:pt idx="2">
                  <c:v>2.5</c:v>
                </c:pt>
                <c:pt idx="3">
                  <c:v>3</c:v>
                </c:pt>
                <c:pt idx="4">
                  <c:v>2</c:v>
                </c:pt>
                <c:pt idx="5">
                  <c:v>8.4285714285714288</c:v>
                </c:pt>
              </c:numCache>
            </c:numRef>
          </c:val>
        </c:ser>
        <c:dLbls>
          <c:showLegendKey val="0"/>
          <c:showVal val="0"/>
          <c:showCatName val="0"/>
          <c:showSerName val="0"/>
          <c:showPercent val="0"/>
          <c:showBubbleSize val="0"/>
        </c:dLbls>
        <c:axId val="35825152"/>
        <c:axId val="35826688"/>
      </c:radarChart>
      <c:catAx>
        <c:axId val="35825152"/>
        <c:scaling>
          <c:orientation val="minMax"/>
        </c:scaling>
        <c:delete val="0"/>
        <c:axPos val="b"/>
        <c:majorGridlines/>
        <c:majorTickMark val="out"/>
        <c:minorTickMark val="none"/>
        <c:tickLblPos val="nextTo"/>
        <c:txPr>
          <a:bodyPr/>
          <a:lstStyle/>
          <a:p>
            <a:pPr>
              <a:defRPr b="1"/>
            </a:pPr>
            <a:endParaRPr lang="fr-FR"/>
          </a:p>
        </c:txPr>
        <c:crossAx val="35826688"/>
        <c:crosses val="autoZero"/>
        <c:auto val="1"/>
        <c:lblAlgn val="ctr"/>
        <c:lblOffset val="100"/>
        <c:noMultiLvlLbl val="0"/>
      </c:catAx>
      <c:valAx>
        <c:axId val="35826688"/>
        <c:scaling>
          <c:orientation val="minMax"/>
        </c:scaling>
        <c:delete val="0"/>
        <c:axPos val="l"/>
        <c:majorGridlines/>
        <c:numFmt formatCode="0.00" sourceLinked="1"/>
        <c:majorTickMark val="cross"/>
        <c:minorTickMark val="none"/>
        <c:tickLblPos val="nextTo"/>
        <c:crossAx val="3582515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723900</xdr:colOff>
      <xdr:row>1</xdr:row>
      <xdr:rowOff>0</xdr:rowOff>
    </xdr:from>
    <xdr:to>
      <xdr:col>16</xdr:col>
      <xdr:colOff>390525</xdr:colOff>
      <xdr:row>1</xdr:row>
      <xdr:rowOff>1171575</xdr:rowOff>
    </xdr:to>
    <xdr:pic>
      <xdr:nvPicPr>
        <xdr:cNvPr id="8"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8100" y="200025"/>
          <a:ext cx="19050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123825</xdr:colOff>
      <xdr:row>44</xdr:row>
      <xdr:rowOff>19050</xdr:rowOff>
    </xdr:from>
    <xdr:to>
      <xdr:col>5</xdr:col>
      <xdr:colOff>285750</xdr:colOff>
      <xdr:row>44</xdr:row>
      <xdr:rowOff>180975</xdr:rowOff>
    </xdr:to>
    <xdr:pic>
      <xdr:nvPicPr>
        <xdr:cNvPr id="9" name="Image 8" descr="Invalid.gif"/>
        <xdr:cNvPicPr>
          <a:picLocks noChangeAspect="1"/>
        </xdr:cNvPicPr>
      </xdr:nvPicPr>
      <xdr:blipFill>
        <a:blip xmlns:r="http://schemas.openxmlformats.org/officeDocument/2006/relationships" r:embed="rId2" cstate="print"/>
        <a:stretch>
          <a:fillRect/>
        </a:stretch>
      </xdr:blipFill>
      <xdr:spPr>
        <a:xfrm>
          <a:off x="5124450" y="12220575"/>
          <a:ext cx="161925" cy="161925"/>
        </a:xfrm>
        <a:prstGeom prst="rect">
          <a:avLst/>
        </a:prstGeom>
      </xdr:spPr>
    </xdr:pic>
    <xdr:clientData/>
  </xdr:twoCellAnchor>
  <xdr:twoCellAnchor editAs="oneCell">
    <xdr:from>
      <xdr:col>5</xdr:col>
      <xdr:colOff>114300</xdr:colOff>
      <xdr:row>45</xdr:row>
      <xdr:rowOff>9525</xdr:rowOff>
    </xdr:from>
    <xdr:to>
      <xdr:col>5</xdr:col>
      <xdr:colOff>276225</xdr:colOff>
      <xdr:row>45</xdr:row>
      <xdr:rowOff>171450</xdr:rowOff>
    </xdr:to>
    <xdr:pic>
      <xdr:nvPicPr>
        <xdr:cNvPr id="10" name="Image 9" descr="Encours.gif"/>
        <xdr:cNvPicPr>
          <a:picLocks noChangeAspect="1"/>
        </xdr:cNvPicPr>
      </xdr:nvPicPr>
      <xdr:blipFill>
        <a:blip xmlns:r="http://schemas.openxmlformats.org/officeDocument/2006/relationships" r:embed="rId3" cstate="print"/>
        <a:stretch>
          <a:fillRect/>
        </a:stretch>
      </xdr:blipFill>
      <xdr:spPr>
        <a:xfrm>
          <a:off x="5114925" y="12411075"/>
          <a:ext cx="161925" cy="161925"/>
        </a:xfrm>
        <a:prstGeom prst="rect">
          <a:avLst/>
        </a:prstGeom>
      </xdr:spPr>
    </xdr:pic>
    <xdr:clientData/>
  </xdr:twoCellAnchor>
  <xdr:twoCellAnchor editAs="oneCell">
    <xdr:from>
      <xdr:col>5</xdr:col>
      <xdr:colOff>114300</xdr:colOff>
      <xdr:row>46</xdr:row>
      <xdr:rowOff>19050</xdr:rowOff>
    </xdr:from>
    <xdr:to>
      <xdr:col>5</xdr:col>
      <xdr:colOff>276225</xdr:colOff>
      <xdr:row>46</xdr:row>
      <xdr:rowOff>180975</xdr:rowOff>
    </xdr:to>
    <xdr:pic>
      <xdr:nvPicPr>
        <xdr:cNvPr id="11" name="Image 10" descr="Valid.gif"/>
        <xdr:cNvPicPr>
          <a:picLocks noChangeAspect="1"/>
        </xdr:cNvPicPr>
      </xdr:nvPicPr>
      <xdr:blipFill>
        <a:blip xmlns:r="http://schemas.openxmlformats.org/officeDocument/2006/relationships" r:embed="rId4" cstate="print"/>
        <a:stretch>
          <a:fillRect/>
        </a:stretch>
      </xdr:blipFill>
      <xdr:spPr>
        <a:xfrm>
          <a:off x="5114925" y="12620625"/>
          <a:ext cx="161925" cy="161925"/>
        </a:xfrm>
        <a:prstGeom prst="rect">
          <a:avLst/>
        </a:prstGeom>
      </xdr:spPr>
    </xdr:pic>
    <xdr:clientData/>
  </xdr:twoCellAnchor>
  <xdr:oneCellAnchor>
    <xdr:from>
      <xdr:col>4</xdr:col>
      <xdr:colOff>714374</xdr:colOff>
      <xdr:row>1</xdr:row>
      <xdr:rowOff>174123</xdr:rowOff>
    </xdr:from>
    <xdr:ext cx="6867525" cy="843693"/>
    <xdr:sp macro="" textlink="">
      <xdr:nvSpPr>
        <xdr:cNvPr id="2" name="Rectangle 1"/>
        <xdr:cNvSpPr/>
      </xdr:nvSpPr>
      <xdr:spPr>
        <a:xfrm>
          <a:off x="4610099" y="374148"/>
          <a:ext cx="6867525" cy="843693"/>
        </a:xfrm>
        <a:prstGeom prst="rect">
          <a:avLst/>
        </a:prstGeom>
        <a:noFill/>
      </xdr:spPr>
      <xdr:txBody>
        <a:bodyPr wrap="square" lIns="91440" tIns="45720" rIns="91440" bIns="45720">
          <a:spAutoFit/>
        </a:bodyPr>
        <a:lstStyle/>
        <a:p>
          <a:pPr algn="ctr"/>
          <a:r>
            <a:rPr lang="fr-FR"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Outil pour l'évaluation des compétences dans le cadre des enseignements d'exploration MPS et SL</a:t>
          </a:r>
        </a:p>
      </xdr:txBody>
    </xdr:sp>
    <xdr:clientData/>
  </xdr:oneCellAnchor>
  <xdr:oneCellAnchor>
    <xdr:from>
      <xdr:col>1</xdr:col>
      <xdr:colOff>18703</xdr:colOff>
      <xdr:row>1</xdr:row>
      <xdr:rowOff>116973</xdr:rowOff>
    </xdr:from>
    <xdr:ext cx="3886898" cy="937629"/>
    <xdr:sp macro="" textlink="">
      <xdr:nvSpPr>
        <xdr:cNvPr id="3" name="Rectangle 2"/>
        <xdr:cNvSpPr/>
      </xdr:nvSpPr>
      <xdr:spPr>
        <a:xfrm>
          <a:off x="618778" y="316998"/>
          <a:ext cx="3886898" cy="937629"/>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fr-FR" sz="5400" b="1"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GEC-MPS</a:t>
          </a:r>
          <a:r>
            <a:rPr lang="fr-FR" sz="5400" b="1" cap="none" spc="0" baseline="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 4.1</a:t>
          </a:r>
          <a:endParaRPr lang="fr-FR" sz="5400" b="1"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52917</xdr:colOff>
      <xdr:row>28</xdr:row>
      <xdr:rowOff>30690</xdr:rowOff>
    </xdr:from>
    <xdr:to>
      <xdr:col>14</xdr:col>
      <xdr:colOff>42335</xdr:colOff>
      <xdr:row>50</xdr:row>
      <xdr:rowOff>63500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vt.ac-versailles.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U578"/>
  <sheetViews>
    <sheetView tabSelected="1" workbookViewId="0">
      <selection activeCell="B35" sqref="B35"/>
    </sheetView>
  </sheetViews>
  <sheetFormatPr baseColWidth="10" defaultRowHeight="15" x14ac:dyDescent="0.25"/>
  <cols>
    <col min="1" max="1" width="9" style="1" customWidth="1"/>
    <col min="2" max="2" width="21.42578125" style="2" customWidth="1"/>
    <col min="3" max="3" width="11.42578125" style="2" customWidth="1"/>
    <col min="4" max="5" width="16.5703125" style="2" customWidth="1"/>
    <col min="6" max="6" width="6.140625" style="2" customWidth="1"/>
    <col min="7" max="14" width="11.42578125" style="2"/>
    <col min="15" max="15" width="13.140625" style="2" customWidth="1"/>
    <col min="16" max="16" width="9" style="1" customWidth="1"/>
    <col min="17" max="17" width="6.140625" style="1" customWidth="1"/>
    <col min="18" max="72" width="11.42578125" style="1"/>
    <col min="73" max="258" width="11.42578125" style="2"/>
    <col min="259" max="259" width="11.42578125" style="2" customWidth="1"/>
    <col min="260" max="260" width="11.28515625" style="2" customWidth="1"/>
    <col min="261" max="514" width="11.42578125" style="2"/>
    <col min="515" max="515" width="11.42578125" style="2" customWidth="1"/>
    <col min="516" max="516" width="11.28515625" style="2" customWidth="1"/>
    <col min="517" max="770" width="11.42578125" style="2"/>
    <col min="771" max="771" width="11.42578125" style="2" customWidth="1"/>
    <col min="772" max="772" width="11.28515625" style="2" customWidth="1"/>
    <col min="773" max="1026" width="11.42578125" style="2"/>
    <col min="1027" max="1027" width="11.42578125" style="2" customWidth="1"/>
    <col min="1028" max="1028" width="11.28515625" style="2" customWidth="1"/>
    <col min="1029" max="1282" width="11.42578125" style="2"/>
    <col min="1283" max="1283" width="11.42578125" style="2" customWidth="1"/>
    <col min="1284" max="1284" width="11.28515625" style="2" customWidth="1"/>
    <col min="1285" max="1538" width="11.42578125" style="2"/>
    <col min="1539" max="1539" width="11.42578125" style="2" customWidth="1"/>
    <col min="1540" max="1540" width="11.28515625" style="2" customWidth="1"/>
    <col min="1541" max="1794" width="11.42578125" style="2"/>
    <col min="1795" max="1795" width="11.42578125" style="2" customWidth="1"/>
    <col min="1796" max="1796" width="11.28515625" style="2" customWidth="1"/>
    <col min="1797" max="2050" width="11.42578125" style="2"/>
    <col min="2051" max="2051" width="11.42578125" style="2" customWidth="1"/>
    <col min="2052" max="2052" width="11.28515625" style="2" customWidth="1"/>
    <col min="2053" max="2306" width="11.42578125" style="2"/>
    <col min="2307" max="2307" width="11.42578125" style="2" customWidth="1"/>
    <col min="2308" max="2308" width="11.28515625" style="2" customWidth="1"/>
    <col min="2309" max="2562" width="11.42578125" style="2"/>
    <col min="2563" max="2563" width="11.42578125" style="2" customWidth="1"/>
    <col min="2564" max="2564" width="11.28515625" style="2" customWidth="1"/>
    <col min="2565" max="2818" width="11.42578125" style="2"/>
    <col min="2819" max="2819" width="11.42578125" style="2" customWidth="1"/>
    <col min="2820" max="2820" width="11.28515625" style="2" customWidth="1"/>
    <col min="2821" max="3074" width="11.42578125" style="2"/>
    <col min="3075" max="3075" width="11.42578125" style="2" customWidth="1"/>
    <col min="3076" max="3076" width="11.28515625" style="2" customWidth="1"/>
    <col min="3077" max="3330" width="11.42578125" style="2"/>
    <col min="3331" max="3331" width="11.42578125" style="2" customWidth="1"/>
    <col min="3332" max="3332" width="11.28515625" style="2" customWidth="1"/>
    <col min="3333" max="3586" width="11.42578125" style="2"/>
    <col min="3587" max="3587" width="11.42578125" style="2" customWidth="1"/>
    <col min="3588" max="3588" width="11.28515625" style="2" customWidth="1"/>
    <col min="3589" max="3842" width="11.42578125" style="2"/>
    <col min="3843" max="3843" width="11.42578125" style="2" customWidth="1"/>
    <col min="3844" max="3844" width="11.28515625" style="2" customWidth="1"/>
    <col min="3845" max="4098" width="11.42578125" style="2"/>
    <col min="4099" max="4099" width="11.42578125" style="2" customWidth="1"/>
    <col min="4100" max="4100" width="11.28515625" style="2" customWidth="1"/>
    <col min="4101" max="4354" width="11.42578125" style="2"/>
    <col min="4355" max="4355" width="11.42578125" style="2" customWidth="1"/>
    <col min="4356" max="4356" width="11.28515625" style="2" customWidth="1"/>
    <col min="4357" max="4610" width="11.42578125" style="2"/>
    <col min="4611" max="4611" width="11.42578125" style="2" customWidth="1"/>
    <col min="4612" max="4612" width="11.28515625" style="2" customWidth="1"/>
    <col min="4613" max="4866" width="11.42578125" style="2"/>
    <col min="4867" max="4867" width="11.42578125" style="2" customWidth="1"/>
    <col min="4868" max="4868" width="11.28515625" style="2" customWidth="1"/>
    <col min="4869" max="5122" width="11.42578125" style="2"/>
    <col min="5123" max="5123" width="11.42578125" style="2" customWidth="1"/>
    <col min="5124" max="5124" width="11.28515625" style="2" customWidth="1"/>
    <col min="5125" max="5378" width="11.42578125" style="2"/>
    <col min="5379" max="5379" width="11.42578125" style="2" customWidth="1"/>
    <col min="5380" max="5380" width="11.28515625" style="2" customWidth="1"/>
    <col min="5381" max="5634" width="11.42578125" style="2"/>
    <col min="5635" max="5635" width="11.42578125" style="2" customWidth="1"/>
    <col min="5636" max="5636" width="11.28515625" style="2" customWidth="1"/>
    <col min="5637" max="5890" width="11.42578125" style="2"/>
    <col min="5891" max="5891" width="11.42578125" style="2" customWidth="1"/>
    <col min="5892" max="5892" width="11.28515625" style="2" customWidth="1"/>
    <col min="5893" max="6146" width="11.42578125" style="2"/>
    <col min="6147" max="6147" width="11.42578125" style="2" customWidth="1"/>
    <col min="6148" max="6148" width="11.28515625" style="2" customWidth="1"/>
    <col min="6149" max="6402" width="11.42578125" style="2"/>
    <col min="6403" max="6403" width="11.42578125" style="2" customWidth="1"/>
    <col min="6404" max="6404" width="11.28515625" style="2" customWidth="1"/>
    <col min="6405" max="6658" width="11.42578125" style="2"/>
    <col min="6659" max="6659" width="11.42578125" style="2" customWidth="1"/>
    <col min="6660" max="6660" width="11.28515625" style="2" customWidth="1"/>
    <col min="6661" max="6914" width="11.42578125" style="2"/>
    <col min="6915" max="6915" width="11.42578125" style="2" customWidth="1"/>
    <col min="6916" max="6916" width="11.28515625" style="2" customWidth="1"/>
    <col min="6917" max="7170" width="11.42578125" style="2"/>
    <col min="7171" max="7171" width="11.42578125" style="2" customWidth="1"/>
    <col min="7172" max="7172" width="11.28515625" style="2" customWidth="1"/>
    <col min="7173" max="7426" width="11.42578125" style="2"/>
    <col min="7427" max="7427" width="11.42578125" style="2" customWidth="1"/>
    <col min="7428" max="7428" width="11.28515625" style="2" customWidth="1"/>
    <col min="7429" max="7682" width="11.42578125" style="2"/>
    <col min="7683" max="7683" width="11.42578125" style="2" customWidth="1"/>
    <col min="7684" max="7684" width="11.28515625" style="2" customWidth="1"/>
    <col min="7685" max="7938" width="11.42578125" style="2"/>
    <col min="7939" max="7939" width="11.42578125" style="2" customWidth="1"/>
    <col min="7940" max="7940" width="11.28515625" style="2" customWidth="1"/>
    <col min="7941" max="8194" width="11.42578125" style="2"/>
    <col min="8195" max="8195" width="11.42578125" style="2" customWidth="1"/>
    <col min="8196" max="8196" width="11.28515625" style="2" customWidth="1"/>
    <col min="8197" max="8450" width="11.42578125" style="2"/>
    <col min="8451" max="8451" width="11.42578125" style="2" customWidth="1"/>
    <col min="8452" max="8452" width="11.28515625" style="2" customWidth="1"/>
    <col min="8453" max="8706" width="11.42578125" style="2"/>
    <col min="8707" max="8707" width="11.42578125" style="2" customWidth="1"/>
    <col min="8708" max="8708" width="11.28515625" style="2" customWidth="1"/>
    <col min="8709" max="8962" width="11.42578125" style="2"/>
    <col min="8963" max="8963" width="11.42578125" style="2" customWidth="1"/>
    <col min="8964" max="8964" width="11.28515625" style="2" customWidth="1"/>
    <col min="8965" max="9218" width="11.42578125" style="2"/>
    <col min="9219" max="9219" width="11.42578125" style="2" customWidth="1"/>
    <col min="9220" max="9220" width="11.28515625" style="2" customWidth="1"/>
    <col min="9221" max="9474" width="11.42578125" style="2"/>
    <col min="9475" max="9475" width="11.42578125" style="2" customWidth="1"/>
    <col min="9476" max="9476" width="11.28515625" style="2" customWidth="1"/>
    <col min="9477" max="9730" width="11.42578125" style="2"/>
    <col min="9731" max="9731" width="11.42578125" style="2" customWidth="1"/>
    <col min="9732" max="9732" width="11.28515625" style="2" customWidth="1"/>
    <col min="9733" max="9986" width="11.42578125" style="2"/>
    <col min="9987" max="9987" width="11.42578125" style="2" customWidth="1"/>
    <col min="9988" max="9988" width="11.28515625" style="2" customWidth="1"/>
    <col min="9989" max="10242" width="11.42578125" style="2"/>
    <col min="10243" max="10243" width="11.42578125" style="2" customWidth="1"/>
    <col min="10244" max="10244" width="11.28515625" style="2" customWidth="1"/>
    <col min="10245" max="10498" width="11.42578125" style="2"/>
    <col min="10499" max="10499" width="11.42578125" style="2" customWidth="1"/>
    <col min="10500" max="10500" width="11.28515625" style="2" customWidth="1"/>
    <col min="10501" max="10754" width="11.42578125" style="2"/>
    <col min="10755" max="10755" width="11.42578125" style="2" customWidth="1"/>
    <col min="10756" max="10756" width="11.28515625" style="2" customWidth="1"/>
    <col min="10757" max="11010" width="11.42578125" style="2"/>
    <col min="11011" max="11011" width="11.42578125" style="2" customWidth="1"/>
    <col min="11012" max="11012" width="11.28515625" style="2" customWidth="1"/>
    <col min="11013" max="11266" width="11.42578125" style="2"/>
    <col min="11267" max="11267" width="11.42578125" style="2" customWidth="1"/>
    <col min="11268" max="11268" width="11.28515625" style="2" customWidth="1"/>
    <col min="11269" max="11522" width="11.42578125" style="2"/>
    <col min="11523" max="11523" width="11.42578125" style="2" customWidth="1"/>
    <col min="11524" max="11524" width="11.28515625" style="2" customWidth="1"/>
    <col min="11525" max="11778" width="11.42578125" style="2"/>
    <col min="11779" max="11779" width="11.42578125" style="2" customWidth="1"/>
    <col min="11780" max="11780" width="11.28515625" style="2" customWidth="1"/>
    <col min="11781" max="12034" width="11.42578125" style="2"/>
    <col min="12035" max="12035" width="11.42578125" style="2" customWidth="1"/>
    <col min="12036" max="12036" width="11.28515625" style="2" customWidth="1"/>
    <col min="12037" max="12290" width="11.42578125" style="2"/>
    <col min="12291" max="12291" width="11.42578125" style="2" customWidth="1"/>
    <col min="12292" max="12292" width="11.28515625" style="2" customWidth="1"/>
    <col min="12293" max="12546" width="11.42578125" style="2"/>
    <col min="12547" max="12547" width="11.42578125" style="2" customWidth="1"/>
    <col min="12548" max="12548" width="11.28515625" style="2" customWidth="1"/>
    <col min="12549" max="12802" width="11.42578125" style="2"/>
    <col min="12803" max="12803" width="11.42578125" style="2" customWidth="1"/>
    <col min="12804" max="12804" width="11.28515625" style="2" customWidth="1"/>
    <col min="12805" max="13058" width="11.42578125" style="2"/>
    <col min="13059" max="13059" width="11.42578125" style="2" customWidth="1"/>
    <col min="13060" max="13060" width="11.28515625" style="2" customWidth="1"/>
    <col min="13061" max="13314" width="11.42578125" style="2"/>
    <col min="13315" max="13315" width="11.42578125" style="2" customWidth="1"/>
    <col min="13316" max="13316" width="11.28515625" style="2" customWidth="1"/>
    <col min="13317" max="13570" width="11.42578125" style="2"/>
    <col min="13571" max="13571" width="11.42578125" style="2" customWidth="1"/>
    <col min="13572" max="13572" width="11.28515625" style="2" customWidth="1"/>
    <col min="13573" max="13826" width="11.42578125" style="2"/>
    <col min="13827" max="13827" width="11.42578125" style="2" customWidth="1"/>
    <col min="13828" max="13828" width="11.28515625" style="2" customWidth="1"/>
    <col min="13829" max="14082" width="11.42578125" style="2"/>
    <col min="14083" max="14083" width="11.42578125" style="2" customWidth="1"/>
    <col min="14084" max="14084" width="11.28515625" style="2" customWidth="1"/>
    <col min="14085" max="14338" width="11.42578125" style="2"/>
    <col min="14339" max="14339" width="11.42578125" style="2" customWidth="1"/>
    <col min="14340" max="14340" width="11.28515625" style="2" customWidth="1"/>
    <col min="14341" max="14594" width="11.42578125" style="2"/>
    <col min="14595" max="14595" width="11.42578125" style="2" customWidth="1"/>
    <col min="14596" max="14596" width="11.28515625" style="2" customWidth="1"/>
    <col min="14597" max="14850" width="11.42578125" style="2"/>
    <col min="14851" max="14851" width="11.42578125" style="2" customWidth="1"/>
    <col min="14852" max="14852" width="11.28515625" style="2" customWidth="1"/>
    <col min="14853" max="15106" width="11.42578125" style="2"/>
    <col min="15107" max="15107" width="11.42578125" style="2" customWidth="1"/>
    <col min="15108" max="15108" width="11.28515625" style="2" customWidth="1"/>
    <col min="15109" max="15362" width="11.42578125" style="2"/>
    <col min="15363" max="15363" width="11.42578125" style="2" customWidth="1"/>
    <col min="15364" max="15364" width="11.28515625" style="2" customWidth="1"/>
    <col min="15365" max="15618" width="11.42578125" style="2"/>
    <col min="15619" max="15619" width="11.42578125" style="2" customWidth="1"/>
    <col min="15620" max="15620" width="11.28515625" style="2" customWidth="1"/>
    <col min="15621" max="15874" width="11.42578125" style="2"/>
    <col min="15875" max="15875" width="11.42578125" style="2" customWidth="1"/>
    <col min="15876" max="15876" width="11.28515625" style="2" customWidth="1"/>
    <col min="15877" max="16130" width="11.42578125" style="2"/>
    <col min="16131" max="16131" width="11.42578125" style="2" customWidth="1"/>
    <col min="16132" max="16132" width="11.28515625" style="2" customWidth="1"/>
    <col min="16133" max="16384" width="11.42578125" style="2"/>
  </cols>
  <sheetData>
    <row r="1" spans="1:68" s="144" customFormat="1" ht="15.75" thickBot="1" x14ac:dyDescent="0.3"/>
    <row r="2" spans="1:68" ht="93" customHeight="1" thickTop="1" thickBot="1" x14ac:dyDescent="0.3">
      <c r="A2" s="145"/>
      <c r="B2" s="211"/>
      <c r="C2" s="212"/>
      <c r="D2" s="212"/>
      <c r="E2" s="212"/>
      <c r="F2" s="212"/>
      <c r="G2" s="212"/>
      <c r="H2" s="212"/>
      <c r="I2" s="212"/>
      <c r="J2" s="212"/>
      <c r="K2" s="212"/>
      <c r="L2" s="212"/>
      <c r="M2" s="212"/>
      <c r="N2" s="212"/>
      <c r="O2" s="212"/>
      <c r="P2" s="212"/>
      <c r="Q2" s="213"/>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row>
    <row r="3" spans="1:68" s="144" customFormat="1" ht="15.75" thickTop="1" x14ac:dyDescent="0.25">
      <c r="B3" s="146"/>
    </row>
    <row r="4" spans="1:68" ht="29.25" customHeight="1" x14ac:dyDescent="0.25">
      <c r="A4" s="144"/>
      <c r="B4" s="144"/>
      <c r="C4" s="204" t="s">
        <v>103</v>
      </c>
      <c r="D4" s="204"/>
      <c r="E4" s="204"/>
      <c r="F4" s="204"/>
      <c r="G4" s="144"/>
      <c r="H4" s="205" t="s">
        <v>28</v>
      </c>
      <c r="I4" s="205"/>
      <c r="J4" s="205"/>
      <c r="K4" s="152"/>
      <c r="L4" s="144"/>
      <c r="M4" s="144"/>
      <c r="N4" s="173" t="s">
        <v>141</v>
      </c>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row>
    <row r="5" spans="1:68" x14ac:dyDescent="0.25">
      <c r="A5" s="144"/>
      <c r="B5" s="144"/>
      <c r="C5" s="151"/>
      <c r="D5" s="152"/>
      <c r="E5" s="152"/>
      <c r="F5" s="152"/>
      <c r="G5" s="144"/>
      <c r="H5" s="153"/>
      <c r="I5" s="152"/>
      <c r="J5" s="152"/>
      <c r="K5" s="152"/>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row>
    <row r="6" spans="1:68" x14ac:dyDescent="0.25">
      <c r="A6" s="144"/>
      <c r="B6" s="144"/>
      <c r="C6" s="206" t="s">
        <v>29</v>
      </c>
      <c r="D6" s="206"/>
      <c r="E6" s="206"/>
      <c r="F6" s="152"/>
      <c r="G6" s="144"/>
      <c r="H6" s="207" t="s">
        <v>30</v>
      </c>
      <c r="I6" s="207"/>
      <c r="J6" s="207"/>
      <c r="K6" s="152"/>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row>
    <row r="7" spans="1:68" ht="30" customHeight="1" x14ac:dyDescent="0.25">
      <c r="A7" s="144"/>
      <c r="B7" s="144"/>
      <c r="C7" s="201" t="s">
        <v>125</v>
      </c>
      <c r="D7" s="202"/>
      <c r="E7" s="202"/>
      <c r="F7" s="202"/>
      <c r="G7" s="149"/>
      <c r="H7" s="208" t="s">
        <v>130</v>
      </c>
      <c r="I7" s="209"/>
      <c r="J7" s="209"/>
      <c r="K7" s="209"/>
      <c r="L7" s="144"/>
      <c r="M7" s="144"/>
      <c r="N7" s="159" t="s">
        <v>135</v>
      </c>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row>
    <row r="8" spans="1:68" ht="30" customHeight="1" x14ac:dyDescent="0.25">
      <c r="A8" s="144"/>
      <c r="B8" s="144"/>
      <c r="C8" s="201" t="s">
        <v>126</v>
      </c>
      <c r="D8" s="202"/>
      <c r="E8" s="202"/>
      <c r="F8" s="202"/>
      <c r="G8" s="149"/>
      <c r="H8" s="208" t="s">
        <v>131</v>
      </c>
      <c r="I8" s="209"/>
      <c r="J8" s="209"/>
      <c r="K8" s="209"/>
      <c r="L8" s="144"/>
      <c r="M8" s="144"/>
      <c r="N8" s="158" t="s">
        <v>31</v>
      </c>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row>
    <row r="9" spans="1:68" ht="30" customHeight="1" x14ac:dyDescent="0.25">
      <c r="A9" s="144"/>
      <c r="B9" s="147"/>
      <c r="C9" s="201" t="s">
        <v>127</v>
      </c>
      <c r="D9" s="210"/>
      <c r="E9" s="210"/>
      <c r="F9" s="210"/>
      <c r="G9" s="149"/>
      <c r="H9" s="154"/>
      <c r="I9" s="155"/>
      <c r="J9" s="155"/>
      <c r="K9" s="156"/>
      <c r="L9" s="144"/>
      <c r="M9" s="144"/>
      <c r="N9" s="214" t="s">
        <v>117</v>
      </c>
      <c r="O9" s="214"/>
      <c r="P9" s="214"/>
      <c r="Q9" s="21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row>
    <row r="10" spans="1:68" ht="30" customHeight="1" x14ac:dyDescent="0.25">
      <c r="A10" s="144"/>
      <c r="B10" s="147"/>
      <c r="C10" s="201" t="s">
        <v>128</v>
      </c>
      <c r="D10" s="210"/>
      <c r="E10" s="210"/>
      <c r="F10" s="210"/>
      <c r="G10" s="149"/>
      <c r="H10" s="220" t="s">
        <v>32</v>
      </c>
      <c r="I10" s="220"/>
      <c r="J10" s="220"/>
      <c r="K10" s="220"/>
      <c r="L10" s="144"/>
      <c r="M10" s="144"/>
      <c r="N10" s="214"/>
      <c r="O10" s="214"/>
      <c r="P10" s="214"/>
      <c r="Q10" s="21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row>
    <row r="11" spans="1:68" ht="30" customHeight="1" x14ac:dyDescent="0.25">
      <c r="A11" s="144"/>
      <c r="B11" s="147"/>
      <c r="C11" s="203" t="s">
        <v>124</v>
      </c>
      <c r="D11" s="203"/>
      <c r="E11" s="203"/>
      <c r="F11" s="203"/>
      <c r="G11" s="149"/>
      <c r="H11" s="201" t="s">
        <v>132</v>
      </c>
      <c r="I11" s="202"/>
      <c r="J11" s="202"/>
      <c r="K11" s="202"/>
      <c r="L11" s="144"/>
      <c r="M11" s="144"/>
      <c r="N11" s="225" t="s">
        <v>118</v>
      </c>
      <c r="O11" s="225"/>
      <c r="P11" s="225"/>
      <c r="Q11" s="225"/>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row>
    <row r="12" spans="1:68" ht="30" customHeight="1" x14ac:dyDescent="0.25">
      <c r="A12" s="144"/>
      <c r="B12" s="147"/>
      <c r="C12" s="150"/>
      <c r="D12" s="150"/>
      <c r="E12" s="150"/>
      <c r="F12" s="147"/>
      <c r="G12" s="149"/>
      <c r="H12" s="201" t="s">
        <v>133</v>
      </c>
      <c r="I12" s="202"/>
      <c r="J12" s="202"/>
      <c r="K12" s="202"/>
      <c r="L12" s="144"/>
      <c r="M12" s="144"/>
      <c r="N12" s="225"/>
      <c r="O12" s="225"/>
      <c r="P12" s="225"/>
      <c r="Q12" s="225"/>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row>
    <row r="13" spans="1:68" ht="44.25" customHeight="1" x14ac:dyDescent="0.25">
      <c r="A13" s="144"/>
      <c r="B13" s="147"/>
      <c r="C13" s="150"/>
      <c r="D13" s="150"/>
      <c r="E13" s="150"/>
      <c r="F13" s="147"/>
      <c r="G13" s="149"/>
      <c r="H13" s="201" t="s">
        <v>134</v>
      </c>
      <c r="I13" s="202"/>
      <c r="J13" s="202"/>
      <c r="K13" s="202"/>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row>
    <row r="14" spans="1:68" ht="12" customHeight="1" x14ac:dyDescent="0.25">
      <c r="A14" s="144"/>
      <c r="B14" s="147"/>
      <c r="C14" s="150"/>
      <c r="D14" s="150"/>
      <c r="E14" s="150"/>
      <c r="F14" s="147"/>
      <c r="G14" s="149"/>
      <c r="H14" s="157"/>
      <c r="I14" s="157"/>
      <c r="J14" s="157"/>
      <c r="K14" s="157"/>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row>
    <row r="15" spans="1:68" ht="24.75" customHeight="1" x14ac:dyDescent="0.25">
      <c r="A15" s="144"/>
      <c r="B15" s="147"/>
      <c r="C15" s="150"/>
      <c r="D15" s="150"/>
      <c r="E15" s="150"/>
      <c r="F15" s="147"/>
      <c r="G15" s="149"/>
      <c r="H15" s="220" t="s">
        <v>33</v>
      </c>
      <c r="I15" s="220"/>
      <c r="J15" s="220"/>
      <c r="K15" s="220"/>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row>
    <row r="16" spans="1:68" ht="35.25" customHeight="1" x14ac:dyDescent="0.25">
      <c r="A16" s="144"/>
      <c r="B16" s="147"/>
      <c r="C16" s="150"/>
      <c r="D16" s="150"/>
      <c r="E16" s="150"/>
      <c r="F16" s="147"/>
      <c r="G16" s="149"/>
      <c r="H16" s="221" t="s">
        <v>34</v>
      </c>
      <c r="I16" s="221"/>
      <c r="J16" s="221"/>
      <c r="K16" s="221"/>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row>
    <row r="17" spans="1:73" s="1" customFormat="1" ht="45.75" customHeight="1" x14ac:dyDescent="0.25">
      <c r="A17" s="144"/>
      <c r="B17" s="148"/>
      <c r="C17" s="147"/>
      <c r="D17" s="147"/>
      <c r="E17" s="147"/>
      <c r="F17" s="144"/>
      <c r="G17" s="147"/>
      <c r="H17" s="224" t="s">
        <v>129</v>
      </c>
      <c r="I17" s="224"/>
      <c r="J17" s="224"/>
      <c r="K17" s="224"/>
      <c r="L17" s="147"/>
      <c r="M17" s="147"/>
      <c r="N17" s="147"/>
      <c r="O17" s="147"/>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row>
    <row r="18" spans="1:73" s="144" customFormat="1" x14ac:dyDescent="0.25">
      <c r="B18" s="148"/>
      <c r="C18" s="147"/>
      <c r="D18" s="147"/>
      <c r="E18" s="147"/>
      <c r="G18" s="147"/>
      <c r="H18" s="147"/>
      <c r="I18" s="147"/>
      <c r="K18" s="147"/>
      <c r="L18" s="147"/>
      <c r="M18" s="147"/>
      <c r="N18" s="147"/>
      <c r="O18" s="147"/>
    </row>
    <row r="19" spans="1:73" s="144" customFormat="1" x14ac:dyDescent="0.25">
      <c r="B19" s="148"/>
      <c r="C19" s="147"/>
      <c r="D19" s="147"/>
      <c r="E19" s="147"/>
      <c r="G19" s="147"/>
      <c r="H19" s="147"/>
      <c r="I19" s="147"/>
      <c r="K19" s="147"/>
      <c r="L19" s="147"/>
      <c r="M19" s="147"/>
      <c r="N19" s="147"/>
      <c r="O19" s="147"/>
    </row>
    <row r="20" spans="1:73" s="4" customFormat="1" x14ac:dyDescent="0.25">
      <c r="B20" s="5" t="s">
        <v>35</v>
      </c>
      <c r="C20" s="6"/>
      <c r="D20" s="6"/>
      <c r="E20" s="6"/>
      <c r="G20" s="6"/>
      <c r="H20" s="6"/>
      <c r="I20" s="6"/>
      <c r="K20" s="6"/>
      <c r="L20" s="6"/>
      <c r="M20" s="6"/>
      <c r="N20" s="6"/>
      <c r="O20" s="6"/>
    </row>
    <row r="21" spans="1:73" ht="18.75" x14ac:dyDescent="0.25">
      <c r="A21" s="152"/>
      <c r="B21" s="222" t="s">
        <v>36</v>
      </c>
      <c r="C21" s="222"/>
      <c r="D21" s="171"/>
      <c r="E21" s="156"/>
      <c r="F21" s="156"/>
      <c r="G21" s="156"/>
      <c r="H21" s="156"/>
      <c r="I21" s="156"/>
      <c r="J21" s="156"/>
      <c r="K21" s="156"/>
      <c r="L21" s="156"/>
      <c r="M21" s="156"/>
      <c r="N21" s="156"/>
      <c r="O21" s="156"/>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row>
    <row r="22" spans="1:73" s="152" customFormat="1" x14ac:dyDescent="0.25">
      <c r="B22" s="151"/>
      <c r="C22" s="151"/>
      <c r="D22" s="162"/>
      <c r="E22" s="156"/>
      <c r="F22" s="156"/>
      <c r="G22" s="156"/>
      <c r="H22" s="156"/>
      <c r="I22" s="156"/>
      <c r="J22" s="156"/>
      <c r="K22" s="156"/>
      <c r="L22" s="156"/>
      <c r="M22" s="156"/>
      <c r="N22" s="156"/>
      <c r="O22" s="156"/>
    </row>
    <row r="23" spans="1:73" s="152" customFormat="1" x14ac:dyDescent="0.25">
      <c r="B23" s="163"/>
      <c r="C23" s="156"/>
      <c r="D23" s="156"/>
      <c r="E23" s="156"/>
      <c r="F23" s="156"/>
      <c r="G23" s="156"/>
      <c r="H23" s="156"/>
      <c r="I23" s="156"/>
      <c r="J23" s="156"/>
      <c r="K23" s="156"/>
      <c r="L23" s="156"/>
      <c r="M23" s="156"/>
      <c r="N23" s="156"/>
      <c r="O23" s="156"/>
    </row>
    <row r="24" spans="1:73" x14ac:dyDescent="0.25">
      <c r="A24" s="152"/>
      <c r="B24" s="223" t="s">
        <v>37</v>
      </c>
      <c r="C24" s="223"/>
      <c r="D24" s="156"/>
      <c r="E24" s="156"/>
      <c r="F24" s="156"/>
      <c r="G24" s="156"/>
      <c r="H24" s="156"/>
      <c r="I24" s="156"/>
      <c r="J24" s="156"/>
      <c r="K24" s="156"/>
      <c r="L24" s="156"/>
      <c r="M24" s="156"/>
      <c r="N24" s="156"/>
      <c r="O24" s="156"/>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row>
    <row r="25" spans="1:73" s="152" customFormat="1" x14ac:dyDescent="0.25">
      <c r="B25" s="164" t="s">
        <v>116</v>
      </c>
      <c r="C25" s="153"/>
      <c r="D25" s="156"/>
      <c r="E25" s="156"/>
      <c r="F25" s="156"/>
      <c r="G25" s="156"/>
      <c r="H25" s="156"/>
      <c r="I25" s="156"/>
      <c r="J25" s="156"/>
      <c r="K25" s="156"/>
      <c r="L25" s="156"/>
      <c r="M25" s="156"/>
      <c r="N25" s="156"/>
      <c r="O25" s="156"/>
    </row>
    <row r="26" spans="1:73" s="152" customFormat="1" x14ac:dyDescent="0.25">
      <c r="B26" s="162"/>
      <c r="C26" s="153"/>
      <c r="D26" s="156"/>
      <c r="E26" s="156"/>
      <c r="F26" s="156"/>
      <c r="G26" s="156"/>
      <c r="H26" s="156"/>
      <c r="I26" s="156"/>
      <c r="J26" s="156"/>
      <c r="K26" s="156"/>
      <c r="L26" s="156"/>
      <c r="M26" s="156"/>
      <c r="N26" s="156"/>
      <c r="O26" s="156"/>
    </row>
    <row r="27" spans="1:73" s="152" customFormat="1" ht="15.75" thickBot="1" x14ac:dyDescent="0.3">
      <c r="B27" s="162"/>
      <c r="C27" s="153"/>
      <c r="D27" s="156"/>
      <c r="E27" s="156"/>
      <c r="F27" s="156"/>
      <c r="G27" s="156"/>
      <c r="H27" s="156"/>
      <c r="I27" s="156"/>
      <c r="J27" s="156"/>
      <c r="K27" s="156"/>
      <c r="L27" s="156"/>
      <c r="M27" s="156"/>
      <c r="N27" s="156"/>
      <c r="O27" s="156"/>
    </row>
    <row r="28" spans="1:73" ht="33" customHeight="1" thickTop="1" thickBot="1" x14ac:dyDescent="0.3">
      <c r="A28" s="152"/>
      <c r="B28" s="47" t="s">
        <v>58</v>
      </c>
      <c r="C28" s="156"/>
      <c r="D28" s="70" t="s">
        <v>105</v>
      </c>
      <c r="E28" s="52" t="s">
        <v>123</v>
      </c>
      <c r="F28" s="156"/>
      <c r="G28" s="156"/>
      <c r="H28" s="156"/>
      <c r="I28" s="156"/>
      <c r="J28" s="156"/>
      <c r="K28" s="156"/>
      <c r="L28" s="156"/>
      <c r="M28" s="156"/>
      <c r="N28" s="156"/>
      <c r="O28" s="156"/>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row>
    <row r="29" spans="1:73" ht="25.5" customHeight="1" thickTop="1" thickBot="1" x14ac:dyDescent="0.3">
      <c r="A29" s="152"/>
      <c r="B29" s="50" t="s">
        <v>59</v>
      </c>
      <c r="C29" s="156"/>
      <c r="D29" s="77">
        <v>1</v>
      </c>
      <c r="E29" s="68" t="s">
        <v>136</v>
      </c>
      <c r="F29" s="156"/>
      <c r="G29" s="156"/>
      <c r="H29" s="156"/>
      <c r="I29" s="156"/>
      <c r="J29" s="156"/>
      <c r="K29" s="156"/>
      <c r="L29" s="156"/>
      <c r="M29" s="156"/>
      <c r="N29" s="156"/>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row>
    <row r="30" spans="1:73" ht="25.5" customHeight="1" thickBot="1" x14ac:dyDescent="0.3">
      <c r="A30" s="152"/>
      <c r="B30" s="51" t="s">
        <v>60</v>
      </c>
      <c r="C30" s="156"/>
      <c r="D30" s="78">
        <v>0</v>
      </c>
      <c r="E30" s="69" t="s">
        <v>138</v>
      </c>
      <c r="F30" s="156"/>
      <c r="G30" s="156"/>
      <c r="H30" s="156"/>
      <c r="I30" s="156"/>
      <c r="J30" s="156"/>
      <c r="K30" s="156"/>
      <c r="L30" s="156"/>
      <c r="M30" s="156"/>
      <c r="N30" s="156"/>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row>
    <row r="31" spans="1:73" s="1" customFormat="1" ht="25.5" customHeight="1" thickBot="1" x14ac:dyDescent="0.3">
      <c r="A31" s="160"/>
      <c r="B31" s="80" t="s">
        <v>61</v>
      </c>
      <c r="C31" s="170"/>
      <c r="D31" s="81">
        <v>-1</v>
      </c>
      <c r="E31" s="82" t="s">
        <v>137</v>
      </c>
      <c r="F31" s="156"/>
      <c r="G31" s="156"/>
      <c r="H31" s="156"/>
      <c r="I31" s="156"/>
      <c r="J31" s="156"/>
      <c r="K31" s="156"/>
      <c r="L31" s="156"/>
      <c r="M31" s="156"/>
      <c r="N31" s="156"/>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row>
    <row r="32" spans="1:73" s="84" customFormat="1" ht="25.5" customHeight="1" thickBot="1" x14ac:dyDescent="0.3">
      <c r="A32" s="161"/>
      <c r="B32" s="83" t="s">
        <v>62</v>
      </c>
      <c r="C32" s="152"/>
      <c r="D32" s="170"/>
      <c r="E32" s="170"/>
      <c r="F32" s="172"/>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row>
    <row r="33" spans="1:73" ht="25.5" customHeight="1" thickBot="1" x14ac:dyDescent="0.3">
      <c r="A33" s="152"/>
      <c r="B33" s="85" t="s">
        <v>63</v>
      </c>
      <c r="C33" s="152"/>
      <c r="D33" s="152"/>
      <c r="E33" s="152"/>
      <c r="F33" s="165"/>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row>
    <row r="34" spans="1:73" ht="25.5" customHeight="1" thickBot="1" x14ac:dyDescent="0.3">
      <c r="A34" s="152"/>
      <c r="B34" s="86" t="s">
        <v>64</v>
      </c>
      <c r="C34" s="152"/>
      <c r="D34" s="152"/>
      <c r="E34" s="152"/>
      <c r="F34" s="165"/>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row>
    <row r="35" spans="1:73" ht="25.5" customHeight="1" thickBot="1" x14ac:dyDescent="0.3">
      <c r="A35" s="152"/>
      <c r="B35" s="71" t="s">
        <v>114</v>
      </c>
      <c r="C35" s="152"/>
      <c r="D35" s="152"/>
      <c r="E35" s="152"/>
      <c r="F35" s="152"/>
      <c r="G35" s="165"/>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row>
    <row r="36" spans="1:73" s="152" customFormat="1" ht="15.75" thickTop="1" x14ac:dyDescent="0.25">
      <c r="G36" s="165"/>
    </row>
    <row r="37" spans="1:73" s="152" customFormat="1" x14ac:dyDescent="0.25">
      <c r="G37" s="165"/>
    </row>
    <row r="38" spans="1:73" s="152" customFormat="1" x14ac:dyDescent="0.25">
      <c r="G38" s="165"/>
    </row>
    <row r="39" spans="1:73" s="152" customFormat="1" x14ac:dyDescent="0.25">
      <c r="G39" s="165"/>
    </row>
    <row r="40" spans="1:73" x14ac:dyDescent="0.25">
      <c r="A40" s="152"/>
      <c r="B40" s="79" t="s">
        <v>106</v>
      </c>
      <c r="C40" s="3"/>
      <c r="D40" s="3"/>
      <c r="E40" s="3"/>
      <c r="F40" s="3"/>
      <c r="G40" s="3"/>
      <c r="H40" s="3"/>
      <c r="I40" s="3"/>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row>
    <row r="41" spans="1:73" s="152" customFormat="1" x14ac:dyDescent="0.25">
      <c r="B41" s="164" t="s">
        <v>115</v>
      </c>
    </row>
    <row r="42" spans="1:73" s="152" customFormat="1" x14ac:dyDescent="0.25">
      <c r="B42" s="162"/>
    </row>
    <row r="43" spans="1:73" s="152" customFormat="1" ht="15.75" thickBot="1" x14ac:dyDescent="0.3"/>
    <row r="44" spans="1:73" ht="15.75" customHeight="1" thickBot="1" x14ac:dyDescent="0.3">
      <c r="A44" s="152"/>
      <c r="B44" s="151"/>
      <c r="C44" s="217" t="s">
        <v>38</v>
      </c>
      <c r="D44" s="218"/>
      <c r="E44" s="219"/>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row>
    <row r="45" spans="1:73" ht="15.75" customHeight="1" thickBot="1" x14ac:dyDescent="0.3">
      <c r="A45" s="152"/>
      <c r="B45" s="169"/>
      <c r="C45" s="215" t="s">
        <v>109</v>
      </c>
      <c r="D45" s="216"/>
      <c r="E45" s="72">
        <v>1</v>
      </c>
      <c r="F45" s="87"/>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row>
    <row r="46" spans="1:73" s="1" customFormat="1" ht="15.75" customHeight="1" thickBot="1" x14ac:dyDescent="0.3">
      <c r="A46" s="152"/>
      <c r="B46" s="169"/>
      <c r="C46" s="215" t="s">
        <v>107</v>
      </c>
      <c r="D46" s="216"/>
      <c r="E46" s="88"/>
      <c r="F46" s="87"/>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row>
    <row r="47" spans="1:73" s="1" customFormat="1" ht="15.75" customHeight="1" thickBot="1" x14ac:dyDescent="0.3">
      <c r="A47" s="152"/>
      <c r="B47" s="169"/>
      <c r="C47" s="215" t="s">
        <v>108</v>
      </c>
      <c r="D47" s="216"/>
      <c r="E47" s="7">
        <v>3</v>
      </c>
      <c r="F47" s="87"/>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row>
    <row r="48" spans="1:73" s="152" customFormat="1" x14ac:dyDescent="0.25">
      <c r="B48" s="166"/>
      <c r="C48" s="166"/>
      <c r="D48" s="166"/>
      <c r="F48" s="167"/>
    </row>
    <row r="49" spans="2:4" s="152" customFormat="1" x14ac:dyDescent="0.25">
      <c r="B49" s="168"/>
      <c r="D49" s="166"/>
    </row>
    <row r="50" spans="2:4" s="152" customFormat="1" x14ac:dyDescent="0.25"/>
    <row r="51" spans="2:4" s="152" customFormat="1" x14ac:dyDescent="0.25"/>
    <row r="52" spans="2:4" s="152" customFormat="1" ht="30" customHeight="1" x14ac:dyDescent="0.25"/>
    <row r="53" spans="2:4" s="152" customFormat="1" ht="29.25" customHeight="1" x14ac:dyDescent="0.25"/>
    <row r="54" spans="2:4" s="152" customFormat="1" ht="30" customHeight="1" x14ac:dyDescent="0.25"/>
    <row r="55" spans="2:4" s="152" customFormat="1" ht="30" customHeight="1" x14ac:dyDescent="0.25"/>
    <row r="56" spans="2:4" s="152" customFormat="1" x14ac:dyDescent="0.25"/>
    <row r="57" spans="2:4" s="152" customFormat="1" x14ac:dyDescent="0.25"/>
    <row r="58" spans="2:4" s="152" customFormat="1" x14ac:dyDescent="0.25"/>
    <row r="59" spans="2:4" s="152" customFormat="1" x14ac:dyDescent="0.25"/>
    <row r="60" spans="2:4" s="152" customFormat="1" x14ac:dyDescent="0.25"/>
    <row r="61" spans="2:4" s="152" customFormat="1" x14ac:dyDescent="0.25"/>
    <row r="62" spans="2:4" s="152" customFormat="1" x14ac:dyDescent="0.25"/>
    <row r="63" spans="2:4" s="152" customFormat="1" x14ac:dyDescent="0.25"/>
    <row r="64" spans="2:4" s="152" customFormat="1" x14ac:dyDescent="0.25"/>
    <row r="65" s="152" customFormat="1" x14ac:dyDescent="0.25"/>
    <row r="66" s="152" customFormat="1" x14ac:dyDescent="0.25"/>
    <row r="67" s="152" customFormat="1" x14ac:dyDescent="0.25"/>
    <row r="68" s="152" customFormat="1" x14ac:dyDescent="0.25"/>
    <row r="69" s="152" customFormat="1" x14ac:dyDescent="0.25"/>
    <row r="70" s="152" customFormat="1" x14ac:dyDescent="0.25"/>
    <row r="71" s="152" customFormat="1" x14ac:dyDescent="0.25"/>
    <row r="72" s="152" customFormat="1" x14ac:dyDescent="0.25"/>
    <row r="73" s="152" customFormat="1" x14ac:dyDescent="0.25"/>
    <row r="74" s="152" customFormat="1" x14ac:dyDescent="0.25"/>
    <row r="75" s="152" customFormat="1" x14ac:dyDescent="0.25"/>
    <row r="76" s="152" customFormat="1" x14ac:dyDescent="0.25"/>
    <row r="77" s="152" customFormat="1" x14ac:dyDescent="0.25"/>
    <row r="78" s="152" customFormat="1" x14ac:dyDescent="0.25"/>
    <row r="79" s="152" customFormat="1" x14ac:dyDescent="0.25"/>
    <row r="80" s="152" customFormat="1" x14ac:dyDescent="0.25"/>
    <row r="81" s="152" customFormat="1" x14ac:dyDescent="0.25"/>
    <row r="82" s="152" customFormat="1" x14ac:dyDescent="0.25"/>
    <row r="83" s="152" customFormat="1" x14ac:dyDescent="0.25"/>
    <row r="84" s="152" customFormat="1" x14ac:dyDescent="0.25"/>
    <row r="85" s="152" customFormat="1" x14ac:dyDescent="0.25"/>
    <row r="86" s="152" customFormat="1" x14ac:dyDescent="0.25"/>
    <row r="87" s="152" customFormat="1" x14ac:dyDescent="0.25"/>
    <row r="88" s="152" customFormat="1" x14ac:dyDescent="0.25"/>
    <row r="89" s="152" customFormat="1" x14ac:dyDescent="0.25"/>
    <row r="90" s="152" customFormat="1" x14ac:dyDescent="0.25"/>
    <row r="91" s="152" customFormat="1" x14ac:dyDescent="0.25"/>
    <row r="92" s="152" customFormat="1" x14ac:dyDescent="0.25"/>
    <row r="93" s="152" customFormat="1" x14ac:dyDescent="0.25"/>
    <row r="94" s="152" customFormat="1" x14ac:dyDescent="0.25"/>
    <row r="95" s="152" customFormat="1" x14ac:dyDescent="0.25"/>
    <row r="96" s="152" customFormat="1" x14ac:dyDescent="0.25"/>
    <row r="97" s="152" customFormat="1" x14ac:dyDescent="0.25"/>
    <row r="98" s="152" customFormat="1" x14ac:dyDescent="0.25"/>
    <row r="99" s="152" customFormat="1" x14ac:dyDescent="0.25"/>
    <row r="100" s="152" customFormat="1" x14ac:dyDescent="0.25"/>
    <row r="101" s="152" customFormat="1" x14ac:dyDescent="0.25"/>
    <row r="102" s="152" customFormat="1" x14ac:dyDescent="0.25"/>
    <row r="103" s="152" customFormat="1" x14ac:dyDescent="0.25"/>
    <row r="104" s="152" customFormat="1" x14ac:dyDescent="0.25"/>
    <row r="105" s="152" customFormat="1" x14ac:dyDescent="0.25"/>
    <row r="106" s="152" customFormat="1" x14ac:dyDescent="0.25"/>
    <row r="107" s="152" customFormat="1" x14ac:dyDescent="0.25"/>
    <row r="108" s="152" customFormat="1" x14ac:dyDescent="0.25"/>
    <row r="109" s="152" customFormat="1" x14ac:dyDescent="0.25"/>
    <row r="110" s="152" customFormat="1" x14ac:dyDescent="0.25"/>
    <row r="111" s="152" customFormat="1" x14ac:dyDescent="0.25"/>
    <row r="112" s="152" customFormat="1" x14ac:dyDescent="0.25"/>
    <row r="113" s="152" customFormat="1" x14ac:dyDescent="0.25"/>
    <row r="114" s="152" customFormat="1" x14ac:dyDescent="0.25"/>
    <row r="115" s="152" customFormat="1" x14ac:dyDescent="0.25"/>
    <row r="116" s="152" customFormat="1" x14ac:dyDescent="0.25"/>
    <row r="117" s="152" customFormat="1" x14ac:dyDescent="0.25"/>
    <row r="118" s="152" customFormat="1" x14ac:dyDescent="0.25"/>
    <row r="119" s="152" customFormat="1" x14ac:dyDescent="0.25"/>
    <row r="120" s="152" customFormat="1" x14ac:dyDescent="0.25"/>
    <row r="121" s="152" customFormat="1" x14ac:dyDescent="0.25"/>
    <row r="122" s="152" customFormat="1" x14ac:dyDescent="0.25"/>
    <row r="123" s="152" customFormat="1" x14ac:dyDescent="0.25"/>
    <row r="124" s="152" customFormat="1" x14ac:dyDescent="0.25"/>
    <row r="125" s="152" customFormat="1" x14ac:dyDescent="0.25"/>
    <row r="126" s="152" customFormat="1" x14ac:dyDescent="0.25"/>
    <row r="127" s="152" customFormat="1" x14ac:dyDescent="0.25"/>
    <row r="128" s="152" customFormat="1" x14ac:dyDescent="0.25"/>
    <row r="129" s="152" customFormat="1" x14ac:dyDescent="0.25"/>
    <row r="130" s="152" customFormat="1" x14ac:dyDescent="0.25"/>
    <row r="131" s="152" customFormat="1" x14ac:dyDescent="0.25"/>
    <row r="132" s="152" customFormat="1" x14ac:dyDescent="0.25"/>
    <row r="133" s="152" customFormat="1" x14ac:dyDescent="0.25"/>
    <row r="134" s="152" customFormat="1" x14ac:dyDescent="0.25"/>
    <row r="135" s="152" customFormat="1" x14ac:dyDescent="0.25"/>
    <row r="136" s="152" customFormat="1" x14ac:dyDescent="0.25"/>
    <row r="137" s="152" customFormat="1" x14ac:dyDescent="0.25"/>
    <row r="138" s="152" customFormat="1" x14ac:dyDescent="0.25"/>
    <row r="139" s="152" customFormat="1" x14ac:dyDescent="0.25"/>
    <row r="140" s="152" customFormat="1" x14ac:dyDescent="0.25"/>
    <row r="141" s="152" customFormat="1" x14ac:dyDescent="0.25"/>
    <row r="142" s="152" customFormat="1" x14ac:dyDescent="0.25"/>
    <row r="143" s="152" customFormat="1" x14ac:dyDescent="0.25"/>
    <row r="144" s="152" customFormat="1" x14ac:dyDescent="0.25"/>
    <row r="145" s="152" customFormat="1" x14ac:dyDescent="0.25"/>
    <row r="146" s="152" customFormat="1" x14ac:dyDescent="0.25"/>
    <row r="147" s="152" customFormat="1" x14ac:dyDescent="0.25"/>
    <row r="148" s="152" customFormat="1" x14ac:dyDescent="0.25"/>
    <row r="149" s="152" customFormat="1" x14ac:dyDescent="0.25"/>
    <row r="150" s="152" customFormat="1" x14ac:dyDescent="0.25"/>
    <row r="151" s="152" customFormat="1" x14ac:dyDescent="0.25"/>
    <row r="152" s="152" customFormat="1" x14ac:dyDescent="0.25"/>
    <row r="153" s="152" customFormat="1" x14ac:dyDescent="0.25"/>
    <row r="154" s="152" customFormat="1" x14ac:dyDescent="0.25"/>
    <row r="155" s="152" customFormat="1" x14ac:dyDescent="0.25"/>
    <row r="156" s="152" customFormat="1" x14ac:dyDescent="0.25"/>
    <row r="157" s="152" customFormat="1" x14ac:dyDescent="0.25"/>
    <row r="158" s="152" customFormat="1" x14ac:dyDescent="0.25"/>
    <row r="159" s="152" customFormat="1" x14ac:dyDescent="0.25"/>
    <row r="160" s="152" customFormat="1" x14ac:dyDescent="0.25"/>
    <row r="161" s="152" customFormat="1" x14ac:dyDescent="0.25"/>
    <row r="162" s="152" customFormat="1" x14ac:dyDescent="0.25"/>
    <row r="163" s="152" customFormat="1" x14ac:dyDescent="0.25"/>
    <row r="164" s="152" customFormat="1" x14ac:dyDescent="0.25"/>
    <row r="165" s="152" customFormat="1" x14ac:dyDescent="0.25"/>
    <row r="166" s="152" customFormat="1" x14ac:dyDescent="0.25"/>
    <row r="167" s="152" customFormat="1" x14ac:dyDescent="0.25"/>
    <row r="168" s="152" customFormat="1" x14ac:dyDescent="0.25"/>
    <row r="169" s="152" customFormat="1" x14ac:dyDescent="0.25"/>
    <row r="170" s="152" customFormat="1" x14ac:dyDescent="0.25"/>
    <row r="171" s="152" customFormat="1" x14ac:dyDescent="0.25"/>
    <row r="172" s="152" customFormat="1" x14ac:dyDescent="0.25"/>
    <row r="173" s="152" customFormat="1" x14ac:dyDescent="0.25"/>
    <row r="174" s="152" customFormat="1" x14ac:dyDescent="0.25"/>
    <row r="175" s="152" customFormat="1" x14ac:dyDescent="0.25"/>
    <row r="176" s="152" customFormat="1" x14ac:dyDescent="0.25"/>
    <row r="177" s="152" customFormat="1" x14ac:dyDescent="0.25"/>
    <row r="178" s="152" customFormat="1" x14ac:dyDescent="0.25"/>
    <row r="179" s="152" customFormat="1" x14ac:dyDescent="0.25"/>
    <row r="180" s="152" customFormat="1" x14ac:dyDescent="0.25"/>
    <row r="181" s="152" customFormat="1" x14ac:dyDescent="0.25"/>
    <row r="182" s="152" customFormat="1" x14ac:dyDescent="0.25"/>
    <row r="183" s="152" customFormat="1" x14ac:dyDescent="0.25"/>
    <row r="184" s="152" customFormat="1" x14ac:dyDescent="0.25"/>
    <row r="185" s="152" customFormat="1" x14ac:dyDescent="0.25"/>
    <row r="186" s="152" customFormat="1" x14ac:dyDescent="0.25"/>
    <row r="187" s="152" customFormat="1" x14ac:dyDescent="0.25"/>
    <row r="188" s="152" customFormat="1" x14ac:dyDescent="0.25"/>
    <row r="189" s="152" customFormat="1" x14ac:dyDescent="0.25"/>
    <row r="190" s="152" customFormat="1" x14ac:dyDescent="0.25"/>
    <row r="191" s="152" customFormat="1" x14ac:dyDescent="0.25"/>
    <row r="192" s="152" customFormat="1" x14ac:dyDescent="0.25"/>
    <row r="193" s="152" customFormat="1" x14ac:dyDescent="0.25"/>
    <row r="194" s="152" customFormat="1" x14ac:dyDescent="0.25"/>
    <row r="195" s="152" customFormat="1" x14ac:dyDescent="0.25"/>
    <row r="196" s="152" customFormat="1" x14ac:dyDescent="0.25"/>
    <row r="197" s="152" customFormat="1" x14ac:dyDescent="0.25"/>
    <row r="198" s="152" customFormat="1" x14ac:dyDescent="0.25"/>
    <row r="199" s="152" customFormat="1" x14ac:dyDescent="0.25"/>
    <row r="200" s="152" customFormat="1" x14ac:dyDescent="0.25"/>
    <row r="201" s="152" customFormat="1" x14ac:dyDescent="0.25"/>
    <row r="202" s="152" customFormat="1" x14ac:dyDescent="0.25"/>
    <row r="203" s="152" customFormat="1" x14ac:dyDescent="0.25"/>
    <row r="204" s="152" customFormat="1" x14ac:dyDescent="0.25"/>
    <row r="205" s="152" customFormat="1" x14ac:dyDescent="0.25"/>
    <row r="206" s="152" customFormat="1" x14ac:dyDescent="0.25"/>
    <row r="207" s="152" customFormat="1" x14ac:dyDescent="0.25"/>
    <row r="208" s="152" customFormat="1" x14ac:dyDescent="0.25"/>
    <row r="209" s="152" customFormat="1" x14ac:dyDescent="0.25"/>
    <row r="210" s="152" customFormat="1" x14ac:dyDescent="0.25"/>
    <row r="211" s="152" customFormat="1" x14ac:dyDescent="0.25"/>
    <row r="212" s="152" customFormat="1" x14ac:dyDescent="0.25"/>
    <row r="213" s="152" customFormat="1" x14ac:dyDescent="0.25"/>
    <row r="214" s="152" customFormat="1" x14ac:dyDescent="0.25"/>
    <row r="215" s="152" customFormat="1" x14ac:dyDescent="0.25"/>
    <row r="216" s="152" customFormat="1" x14ac:dyDescent="0.25"/>
    <row r="217" s="152" customFormat="1" x14ac:dyDescent="0.25"/>
    <row r="218" s="152" customFormat="1" x14ac:dyDescent="0.25"/>
    <row r="219" s="152" customFormat="1" x14ac:dyDescent="0.25"/>
    <row r="220" s="152" customFormat="1" x14ac:dyDescent="0.25"/>
    <row r="221" s="152" customFormat="1" x14ac:dyDescent="0.25"/>
    <row r="222" s="152" customFormat="1" x14ac:dyDescent="0.25"/>
    <row r="223" s="152" customFormat="1" x14ac:dyDescent="0.25"/>
    <row r="224" s="152" customFormat="1" x14ac:dyDescent="0.25"/>
    <row r="225" s="152" customFormat="1" x14ac:dyDescent="0.25"/>
    <row r="226" s="152" customFormat="1" x14ac:dyDescent="0.25"/>
    <row r="227" s="152" customFormat="1" x14ac:dyDescent="0.25"/>
    <row r="228" s="152" customFormat="1" x14ac:dyDescent="0.25"/>
    <row r="229" s="152" customFormat="1" x14ac:dyDescent="0.25"/>
    <row r="230" s="152" customFormat="1" x14ac:dyDescent="0.25"/>
    <row r="231" s="152" customFormat="1" x14ac:dyDescent="0.25"/>
    <row r="232" s="152" customFormat="1" x14ac:dyDescent="0.25"/>
    <row r="233" s="152" customFormat="1" x14ac:dyDescent="0.25"/>
    <row r="234" s="152" customFormat="1" x14ac:dyDescent="0.25"/>
    <row r="235" s="152" customFormat="1" x14ac:dyDescent="0.25"/>
    <row r="236" s="152" customFormat="1" x14ac:dyDescent="0.25"/>
    <row r="237" s="152" customFormat="1" x14ac:dyDescent="0.25"/>
    <row r="238" s="152" customFormat="1" x14ac:dyDescent="0.25"/>
    <row r="239" s="152" customFormat="1" x14ac:dyDescent="0.25"/>
    <row r="240" s="152" customFormat="1" x14ac:dyDescent="0.25"/>
    <row r="241" s="152" customFormat="1" x14ac:dyDescent="0.25"/>
    <row r="242" s="152" customFormat="1" x14ac:dyDescent="0.25"/>
    <row r="243" s="152" customFormat="1" x14ac:dyDescent="0.25"/>
    <row r="244" s="152" customFormat="1" x14ac:dyDescent="0.25"/>
    <row r="245" s="152" customFormat="1" x14ac:dyDescent="0.25"/>
    <row r="246" s="152" customFormat="1" x14ac:dyDescent="0.25"/>
    <row r="247" s="152" customFormat="1" x14ac:dyDescent="0.25"/>
    <row r="248" s="152" customFormat="1" x14ac:dyDescent="0.25"/>
    <row r="249" s="152" customFormat="1" x14ac:dyDescent="0.25"/>
    <row r="250" s="152" customFormat="1" x14ac:dyDescent="0.25"/>
    <row r="251" s="152" customFormat="1" x14ac:dyDescent="0.25"/>
    <row r="252" s="152" customFormat="1" x14ac:dyDescent="0.25"/>
    <row r="253" s="152" customFormat="1" x14ac:dyDescent="0.25"/>
    <row r="254" s="152" customFormat="1" x14ac:dyDescent="0.25"/>
    <row r="255" s="152" customFormat="1" x14ac:dyDescent="0.25"/>
    <row r="256" s="152" customFormat="1" x14ac:dyDescent="0.25"/>
    <row r="257" s="152" customFormat="1" x14ac:dyDescent="0.25"/>
    <row r="258" s="152" customFormat="1" x14ac:dyDescent="0.25"/>
    <row r="259" s="152" customFormat="1" x14ac:dyDescent="0.25"/>
    <row r="260" s="152" customFormat="1" x14ac:dyDescent="0.25"/>
    <row r="261" s="152" customFormat="1" x14ac:dyDescent="0.25"/>
    <row r="262" s="152" customFormat="1" x14ac:dyDescent="0.25"/>
    <row r="263" s="152" customFormat="1" x14ac:dyDescent="0.25"/>
    <row r="264" s="152" customFormat="1" x14ac:dyDescent="0.25"/>
    <row r="265" s="152" customFormat="1" x14ac:dyDescent="0.25"/>
    <row r="266" s="152" customFormat="1" x14ac:dyDescent="0.25"/>
    <row r="267" s="152" customFormat="1" x14ac:dyDescent="0.25"/>
    <row r="268" s="152" customFormat="1" x14ac:dyDescent="0.25"/>
    <row r="269" s="152" customFormat="1" x14ac:dyDescent="0.25"/>
    <row r="270" s="152" customFormat="1" x14ac:dyDescent="0.25"/>
    <row r="271" s="152" customFormat="1" x14ac:dyDescent="0.25"/>
    <row r="272" s="152" customFormat="1" x14ac:dyDescent="0.25"/>
    <row r="273" s="152" customFormat="1" x14ac:dyDescent="0.25"/>
    <row r="274" s="152" customFormat="1" x14ac:dyDescent="0.25"/>
    <row r="275" s="152" customFormat="1" x14ac:dyDescent="0.25"/>
    <row r="276" s="152" customFormat="1" x14ac:dyDescent="0.25"/>
    <row r="277" s="152" customFormat="1" x14ac:dyDescent="0.25"/>
    <row r="278" s="152" customFormat="1" x14ac:dyDescent="0.25"/>
    <row r="279" s="152" customFormat="1" x14ac:dyDescent="0.25"/>
    <row r="280" s="152" customFormat="1" x14ac:dyDescent="0.25"/>
    <row r="281" s="152" customFormat="1" x14ac:dyDescent="0.25"/>
    <row r="282" s="152" customFormat="1" x14ac:dyDescent="0.25"/>
    <row r="283" s="152" customFormat="1" x14ac:dyDescent="0.25"/>
    <row r="284" s="152" customFormat="1" x14ac:dyDescent="0.25"/>
    <row r="285" s="152" customFormat="1" x14ac:dyDescent="0.25"/>
    <row r="286" s="152" customFormat="1" x14ac:dyDescent="0.25"/>
    <row r="287" s="152" customFormat="1" x14ac:dyDescent="0.25"/>
    <row r="288" s="152" customFormat="1" x14ac:dyDescent="0.25"/>
    <row r="289" s="152" customFormat="1" x14ac:dyDescent="0.25"/>
    <row r="290" s="152" customFormat="1" x14ac:dyDescent="0.25"/>
    <row r="291" s="152" customFormat="1" x14ac:dyDescent="0.25"/>
    <row r="292" s="152" customFormat="1" x14ac:dyDescent="0.25"/>
    <row r="293" s="152" customFormat="1" x14ac:dyDescent="0.25"/>
    <row r="294" s="152" customFormat="1" x14ac:dyDescent="0.25"/>
    <row r="295" s="152" customFormat="1" x14ac:dyDescent="0.25"/>
    <row r="296" s="152" customFormat="1" x14ac:dyDescent="0.25"/>
    <row r="297" s="152" customFormat="1" x14ac:dyDescent="0.25"/>
    <row r="298" s="152" customFormat="1" x14ac:dyDescent="0.25"/>
    <row r="299" s="152" customFormat="1" x14ac:dyDescent="0.25"/>
    <row r="300" s="152" customFormat="1" x14ac:dyDescent="0.25"/>
    <row r="301" s="152" customFormat="1" x14ac:dyDescent="0.25"/>
    <row r="302" s="152" customFormat="1" x14ac:dyDescent="0.25"/>
    <row r="303" s="152" customFormat="1" x14ac:dyDescent="0.25"/>
    <row r="304" s="152" customFormat="1" x14ac:dyDescent="0.25"/>
    <row r="305" s="152" customFormat="1" x14ac:dyDescent="0.25"/>
    <row r="306" s="152" customFormat="1" x14ac:dyDescent="0.25"/>
    <row r="307" s="152" customFormat="1" x14ac:dyDescent="0.25"/>
    <row r="308" s="152" customFormat="1" x14ac:dyDescent="0.25"/>
    <row r="309" s="152" customFormat="1" x14ac:dyDescent="0.25"/>
    <row r="310" s="152" customFormat="1" x14ac:dyDescent="0.25"/>
    <row r="311" s="152" customFormat="1" x14ac:dyDescent="0.25"/>
    <row r="312" s="152" customFormat="1" x14ac:dyDescent="0.25"/>
    <row r="313" s="152" customFormat="1" x14ac:dyDescent="0.25"/>
    <row r="314" s="152" customFormat="1" x14ac:dyDescent="0.25"/>
    <row r="315" s="152" customFormat="1" x14ac:dyDescent="0.25"/>
    <row r="316" s="152" customFormat="1" x14ac:dyDescent="0.25"/>
    <row r="317" s="152" customFormat="1" x14ac:dyDescent="0.25"/>
    <row r="318" s="152" customFormat="1" x14ac:dyDescent="0.25"/>
    <row r="319" s="152" customFormat="1" x14ac:dyDescent="0.25"/>
    <row r="320" s="152" customFormat="1" x14ac:dyDescent="0.25"/>
    <row r="321" s="152" customFormat="1" x14ac:dyDescent="0.25"/>
    <row r="322" s="152" customFormat="1" x14ac:dyDescent="0.25"/>
    <row r="323" s="152" customFormat="1" x14ac:dyDescent="0.25"/>
    <row r="324" s="152" customFormat="1" x14ac:dyDescent="0.25"/>
    <row r="325" s="152" customFormat="1" x14ac:dyDescent="0.25"/>
    <row r="326" s="152" customFormat="1" x14ac:dyDescent="0.25"/>
    <row r="327" s="152" customFormat="1" x14ac:dyDescent="0.25"/>
    <row r="328" s="152" customFormat="1" x14ac:dyDescent="0.25"/>
    <row r="329" s="152" customFormat="1" x14ac:dyDescent="0.25"/>
    <row r="330" s="152" customFormat="1" x14ac:dyDescent="0.25"/>
    <row r="331" s="152" customFormat="1" x14ac:dyDescent="0.25"/>
    <row r="332" s="152" customFormat="1" x14ac:dyDescent="0.25"/>
    <row r="333" s="152" customFormat="1" x14ac:dyDescent="0.25"/>
    <row r="334" s="152" customFormat="1" x14ac:dyDescent="0.25"/>
    <row r="335" s="152" customFormat="1" x14ac:dyDescent="0.25"/>
    <row r="336" s="152" customFormat="1" x14ac:dyDescent="0.25"/>
    <row r="337" s="152" customFormat="1" x14ac:dyDescent="0.25"/>
    <row r="338" s="152" customFormat="1" x14ac:dyDescent="0.25"/>
    <row r="339" s="152" customFormat="1" x14ac:dyDescent="0.25"/>
    <row r="340" s="152" customFormat="1" x14ac:dyDescent="0.25"/>
    <row r="341" s="152" customFormat="1" x14ac:dyDescent="0.25"/>
    <row r="342" s="152" customFormat="1" x14ac:dyDescent="0.25"/>
    <row r="343" s="152" customFormat="1" x14ac:dyDescent="0.25"/>
    <row r="344" s="152" customFormat="1" x14ac:dyDescent="0.25"/>
    <row r="345" s="152" customFormat="1" x14ac:dyDescent="0.25"/>
    <row r="346" s="152" customFormat="1" x14ac:dyDescent="0.25"/>
    <row r="347" s="152" customFormat="1" x14ac:dyDescent="0.25"/>
    <row r="348" s="152" customFormat="1" x14ac:dyDescent="0.25"/>
    <row r="349" s="152" customFormat="1" x14ac:dyDescent="0.25"/>
    <row r="350" s="152" customFormat="1" x14ac:dyDescent="0.25"/>
    <row r="351" s="152" customFormat="1" x14ac:dyDescent="0.25"/>
    <row r="352" s="152" customFormat="1" x14ac:dyDescent="0.25"/>
    <row r="353" s="152" customFormat="1" x14ac:dyDescent="0.25"/>
    <row r="354" s="152" customFormat="1" x14ac:dyDescent="0.25"/>
    <row r="355" s="152" customFormat="1" x14ac:dyDescent="0.25"/>
    <row r="356" s="152" customFormat="1" x14ac:dyDescent="0.25"/>
    <row r="357" s="152" customFormat="1" x14ac:dyDescent="0.25"/>
    <row r="358" s="152" customFormat="1" x14ac:dyDescent="0.25"/>
    <row r="359" s="152" customFormat="1" x14ac:dyDescent="0.25"/>
    <row r="360" s="152" customFormat="1" x14ac:dyDescent="0.25"/>
    <row r="361" s="152" customFormat="1" x14ac:dyDescent="0.25"/>
    <row r="362" s="152" customFormat="1" x14ac:dyDescent="0.25"/>
    <row r="363" s="152" customFormat="1" x14ac:dyDescent="0.25"/>
    <row r="364" s="152" customFormat="1" x14ac:dyDescent="0.25"/>
    <row r="365" s="152" customFormat="1" x14ac:dyDescent="0.25"/>
    <row r="366" s="152" customFormat="1" x14ac:dyDescent="0.25"/>
    <row r="367" s="152" customFormat="1" x14ac:dyDescent="0.25"/>
    <row r="368" s="152" customFormat="1" x14ac:dyDescent="0.25"/>
    <row r="369" s="152" customFormat="1" x14ac:dyDescent="0.25"/>
    <row r="370" s="152" customFormat="1" x14ac:dyDescent="0.25"/>
    <row r="371" s="152" customFormat="1" x14ac:dyDescent="0.25"/>
    <row r="372" s="152" customFormat="1" x14ac:dyDescent="0.25"/>
    <row r="373" s="152" customFormat="1" x14ac:dyDescent="0.25"/>
    <row r="374" s="152" customFormat="1" x14ac:dyDescent="0.25"/>
    <row r="375" s="152" customFormat="1" x14ac:dyDescent="0.25"/>
    <row r="376" s="152" customFormat="1" x14ac:dyDescent="0.25"/>
    <row r="377" s="152" customFormat="1" x14ac:dyDescent="0.25"/>
    <row r="378" s="152" customFormat="1" x14ac:dyDescent="0.25"/>
    <row r="379" s="152" customFormat="1" x14ac:dyDescent="0.25"/>
    <row r="380" s="152" customFormat="1" x14ac:dyDescent="0.25"/>
    <row r="381" s="152" customFormat="1" x14ac:dyDescent="0.25"/>
    <row r="382" s="152" customFormat="1" x14ac:dyDescent="0.25"/>
    <row r="383" s="152" customFormat="1" x14ac:dyDescent="0.25"/>
    <row r="384" s="152" customFormat="1" x14ac:dyDescent="0.25"/>
    <row r="385" s="152" customFormat="1" x14ac:dyDescent="0.25"/>
    <row r="386" s="152" customFormat="1" x14ac:dyDescent="0.25"/>
    <row r="387" s="152" customFormat="1" x14ac:dyDescent="0.25"/>
    <row r="388" s="152" customFormat="1" x14ac:dyDescent="0.25"/>
    <row r="389" s="152" customFormat="1" x14ac:dyDescent="0.25"/>
    <row r="390" s="152" customFormat="1" x14ac:dyDescent="0.25"/>
    <row r="391" s="152" customFormat="1" x14ac:dyDescent="0.25"/>
    <row r="392" s="152" customFormat="1" x14ac:dyDescent="0.25"/>
    <row r="393" s="152" customFormat="1" x14ac:dyDescent="0.25"/>
    <row r="394" s="152" customFormat="1" x14ac:dyDescent="0.25"/>
    <row r="395" s="152" customFormat="1" x14ac:dyDescent="0.25"/>
    <row r="396" s="152" customFormat="1" x14ac:dyDescent="0.25"/>
    <row r="397" s="152" customFormat="1" x14ac:dyDescent="0.25"/>
    <row r="398" s="152" customFormat="1" x14ac:dyDescent="0.25"/>
    <row r="399" s="152" customFormat="1" x14ac:dyDescent="0.25"/>
    <row r="400" s="152" customFormat="1" x14ac:dyDescent="0.25"/>
    <row r="401" s="152" customFormat="1" x14ac:dyDescent="0.25"/>
    <row r="402" s="152" customFormat="1" x14ac:dyDescent="0.25"/>
    <row r="403" s="152" customFormat="1" x14ac:dyDescent="0.25"/>
    <row r="404" s="152" customFormat="1" x14ac:dyDescent="0.25"/>
    <row r="405" s="152" customFormat="1" x14ac:dyDescent="0.25"/>
    <row r="406" s="152" customFormat="1" x14ac:dyDescent="0.25"/>
    <row r="407" s="152" customFormat="1" x14ac:dyDescent="0.25"/>
    <row r="408" s="152" customFormat="1" x14ac:dyDescent="0.25"/>
    <row r="409" s="152" customFormat="1" x14ac:dyDescent="0.25"/>
    <row r="410" s="152" customFormat="1" x14ac:dyDescent="0.25"/>
    <row r="411" s="152" customFormat="1" x14ac:dyDescent="0.25"/>
    <row r="412" s="152" customFormat="1" x14ac:dyDescent="0.25"/>
    <row r="413" s="152" customFormat="1" x14ac:dyDescent="0.25"/>
    <row r="414" s="152" customFormat="1" x14ac:dyDescent="0.25"/>
    <row r="415" s="152" customFormat="1" x14ac:dyDescent="0.25"/>
    <row r="416" s="152" customFormat="1" x14ac:dyDescent="0.25"/>
    <row r="417" s="152" customFormat="1" x14ac:dyDescent="0.25"/>
    <row r="418" s="152" customFormat="1" x14ac:dyDescent="0.25"/>
    <row r="419" s="152" customFormat="1" x14ac:dyDescent="0.25"/>
    <row r="420" s="152" customFormat="1" x14ac:dyDescent="0.25"/>
    <row r="421" s="152" customFormat="1" x14ac:dyDescent="0.25"/>
    <row r="422" s="152" customFormat="1" x14ac:dyDescent="0.25"/>
    <row r="423" s="152" customFormat="1" x14ac:dyDescent="0.25"/>
    <row r="424" s="152" customFormat="1" x14ac:dyDescent="0.25"/>
    <row r="425" s="152" customFormat="1" x14ac:dyDescent="0.25"/>
    <row r="426" s="152" customFormat="1" x14ac:dyDescent="0.25"/>
    <row r="427" s="152" customFormat="1" x14ac:dyDescent="0.25"/>
    <row r="428" s="152" customFormat="1" x14ac:dyDescent="0.25"/>
    <row r="429" s="152" customFormat="1" x14ac:dyDescent="0.25"/>
    <row r="430" s="152" customFormat="1" x14ac:dyDescent="0.25"/>
    <row r="431" s="152" customFormat="1" x14ac:dyDescent="0.25"/>
    <row r="432" s="152" customFormat="1" x14ac:dyDescent="0.25"/>
    <row r="433" s="152" customFormat="1" x14ac:dyDescent="0.25"/>
    <row r="434" s="152" customFormat="1" x14ac:dyDescent="0.25"/>
    <row r="435" s="152" customFormat="1" x14ac:dyDescent="0.25"/>
    <row r="436" s="152" customFormat="1" x14ac:dyDescent="0.25"/>
    <row r="437" s="152" customFormat="1" x14ac:dyDescent="0.25"/>
    <row r="438" s="152" customFormat="1" x14ac:dyDescent="0.25"/>
    <row r="439" s="152" customFormat="1" x14ac:dyDescent="0.25"/>
    <row r="440" s="152" customFormat="1" x14ac:dyDescent="0.25"/>
    <row r="441" s="152" customFormat="1" x14ac:dyDescent="0.25"/>
    <row r="442" s="152" customFormat="1" x14ac:dyDescent="0.25"/>
    <row r="443" s="152" customFormat="1" x14ac:dyDescent="0.25"/>
    <row r="444" s="152" customFormat="1" x14ac:dyDescent="0.25"/>
    <row r="445" s="152" customFormat="1" x14ac:dyDescent="0.25"/>
    <row r="446" s="152" customFormat="1" x14ac:dyDescent="0.25"/>
    <row r="447" s="152" customFormat="1" x14ac:dyDescent="0.25"/>
    <row r="448" s="152" customFormat="1" x14ac:dyDescent="0.25"/>
    <row r="449" s="152" customFormat="1" x14ac:dyDescent="0.25"/>
    <row r="450" s="152" customFormat="1" x14ac:dyDescent="0.25"/>
    <row r="451" s="152" customFormat="1" x14ac:dyDescent="0.25"/>
    <row r="452" s="152" customFormat="1" x14ac:dyDescent="0.25"/>
    <row r="453" s="152" customFormat="1" x14ac:dyDescent="0.25"/>
    <row r="454" s="152" customFormat="1" x14ac:dyDescent="0.25"/>
    <row r="455" s="152" customFormat="1" x14ac:dyDescent="0.25"/>
    <row r="456" s="152" customFormat="1" x14ac:dyDescent="0.25"/>
    <row r="457" s="152" customFormat="1" x14ac:dyDescent="0.25"/>
    <row r="458" s="152" customFormat="1" x14ac:dyDescent="0.25"/>
    <row r="459" s="152" customFormat="1" x14ac:dyDescent="0.25"/>
    <row r="460" s="152" customFormat="1" x14ac:dyDescent="0.25"/>
    <row r="461" s="152" customFormat="1" x14ac:dyDescent="0.25"/>
    <row r="462" s="152" customFormat="1" x14ac:dyDescent="0.25"/>
    <row r="463" s="152" customFormat="1" x14ac:dyDescent="0.25"/>
    <row r="464" s="152" customFormat="1" x14ac:dyDescent="0.25"/>
    <row r="465" s="152" customFormat="1" x14ac:dyDescent="0.25"/>
    <row r="466" s="152" customFormat="1" x14ac:dyDescent="0.25"/>
    <row r="467" s="152" customFormat="1" x14ac:dyDescent="0.25"/>
    <row r="468" s="152" customFormat="1" x14ac:dyDescent="0.25"/>
    <row r="469" s="152" customFormat="1" x14ac:dyDescent="0.25"/>
    <row r="470" s="152" customFormat="1" x14ac:dyDescent="0.25"/>
    <row r="471" s="152" customFormat="1" x14ac:dyDescent="0.25"/>
    <row r="472" s="152" customFormat="1" x14ac:dyDescent="0.25"/>
    <row r="473" s="152" customFormat="1" x14ac:dyDescent="0.25"/>
    <row r="474" s="152" customFormat="1" x14ac:dyDescent="0.25"/>
    <row r="475" s="152" customFormat="1" x14ac:dyDescent="0.25"/>
    <row r="476" s="152" customFormat="1" x14ac:dyDescent="0.25"/>
    <row r="477" s="152" customFormat="1" x14ac:dyDescent="0.25"/>
    <row r="478" s="152" customFormat="1" x14ac:dyDescent="0.25"/>
    <row r="479" s="152" customFormat="1" x14ac:dyDescent="0.25"/>
    <row r="480" s="152" customFormat="1" x14ac:dyDescent="0.25"/>
    <row r="481" s="152" customFormat="1" x14ac:dyDescent="0.25"/>
    <row r="482" s="152" customFormat="1" x14ac:dyDescent="0.25"/>
    <row r="483" s="152" customFormat="1" x14ac:dyDescent="0.25"/>
    <row r="484" s="152" customFormat="1" x14ac:dyDescent="0.25"/>
    <row r="485" s="152" customFormat="1" x14ac:dyDescent="0.25"/>
    <row r="486" s="152" customFormat="1" x14ac:dyDescent="0.25"/>
    <row r="487" s="152" customFormat="1" x14ac:dyDescent="0.25"/>
    <row r="488" s="152" customFormat="1" x14ac:dyDescent="0.25"/>
    <row r="489" s="152" customFormat="1" x14ac:dyDescent="0.25"/>
    <row r="490" s="152" customFormat="1" x14ac:dyDescent="0.25"/>
    <row r="491" s="152" customFormat="1" x14ac:dyDescent="0.25"/>
    <row r="492" s="152" customFormat="1" x14ac:dyDescent="0.25"/>
    <row r="493" s="152" customFormat="1" x14ac:dyDescent="0.25"/>
    <row r="494" s="152" customFormat="1" x14ac:dyDescent="0.25"/>
    <row r="495" s="152" customFormat="1" x14ac:dyDescent="0.25"/>
    <row r="496" s="152" customFormat="1" x14ac:dyDescent="0.25"/>
    <row r="497" s="152" customFormat="1" x14ac:dyDescent="0.25"/>
    <row r="498" s="152" customFormat="1" x14ac:dyDescent="0.25"/>
    <row r="499" s="152" customFormat="1" x14ac:dyDescent="0.25"/>
    <row r="500" s="152" customFormat="1" x14ac:dyDescent="0.25"/>
    <row r="501" s="152" customFormat="1" x14ac:dyDescent="0.25"/>
    <row r="502" s="152" customFormat="1" x14ac:dyDescent="0.25"/>
    <row r="503" s="152" customFormat="1" x14ac:dyDescent="0.25"/>
    <row r="504" s="152" customFormat="1" x14ac:dyDescent="0.25"/>
    <row r="505" s="152" customFormat="1" x14ac:dyDescent="0.25"/>
    <row r="506" s="152" customFormat="1" x14ac:dyDescent="0.25"/>
    <row r="507" s="152" customFormat="1" x14ac:dyDescent="0.25"/>
    <row r="508" s="152" customFormat="1" x14ac:dyDescent="0.25"/>
    <row r="509" s="152" customFormat="1" x14ac:dyDescent="0.25"/>
    <row r="510" s="152" customFormat="1" x14ac:dyDescent="0.25"/>
    <row r="511" s="152" customFormat="1" x14ac:dyDescent="0.25"/>
    <row r="512" s="152" customFormat="1" x14ac:dyDescent="0.25"/>
    <row r="513" s="152" customFormat="1" x14ac:dyDescent="0.25"/>
    <row r="514" s="152" customFormat="1" x14ac:dyDescent="0.25"/>
    <row r="515" s="152" customFormat="1" x14ac:dyDescent="0.25"/>
    <row r="516" s="152" customFormat="1" x14ac:dyDescent="0.25"/>
    <row r="517" s="152" customFormat="1" x14ac:dyDescent="0.25"/>
    <row r="518" s="152" customFormat="1" x14ac:dyDescent="0.25"/>
    <row r="519" s="152" customFormat="1" x14ac:dyDescent="0.25"/>
    <row r="520" s="152" customFormat="1" x14ac:dyDescent="0.25"/>
    <row r="521" s="152" customFormat="1" x14ac:dyDescent="0.25"/>
    <row r="522" s="152" customFormat="1" x14ac:dyDescent="0.25"/>
    <row r="523" s="152" customFormat="1" x14ac:dyDescent="0.25"/>
    <row r="524" s="152" customFormat="1" x14ac:dyDescent="0.25"/>
    <row r="525" s="152" customFormat="1" x14ac:dyDescent="0.25"/>
    <row r="526" s="152" customFormat="1" x14ac:dyDescent="0.25"/>
    <row r="527" s="152" customFormat="1" x14ac:dyDescent="0.25"/>
    <row r="528" s="152" customFormat="1" x14ac:dyDescent="0.25"/>
    <row r="529" s="152" customFormat="1" x14ac:dyDescent="0.25"/>
    <row r="530" s="152" customFormat="1" x14ac:dyDescent="0.25"/>
    <row r="531" s="152" customFormat="1" x14ac:dyDescent="0.25"/>
    <row r="532" s="152" customFormat="1" x14ac:dyDescent="0.25"/>
    <row r="533" s="152" customFormat="1" x14ac:dyDescent="0.25"/>
    <row r="534" s="152" customFormat="1" x14ac:dyDescent="0.25"/>
    <row r="535" s="152" customFormat="1" x14ac:dyDescent="0.25"/>
    <row r="536" s="152" customFormat="1" x14ac:dyDescent="0.25"/>
    <row r="537" s="152" customFormat="1" x14ac:dyDescent="0.25"/>
    <row r="538" s="152" customFormat="1" x14ac:dyDescent="0.25"/>
    <row r="539" s="152" customFormat="1" x14ac:dyDescent="0.25"/>
    <row r="540" s="152" customFormat="1" x14ac:dyDescent="0.25"/>
    <row r="541" s="152" customFormat="1" x14ac:dyDescent="0.25"/>
    <row r="542" s="152" customFormat="1" x14ac:dyDescent="0.25"/>
    <row r="543" s="152" customFormat="1" x14ac:dyDescent="0.25"/>
    <row r="544" s="152" customFormat="1" x14ac:dyDescent="0.25"/>
    <row r="545" s="152" customFormat="1" x14ac:dyDescent="0.25"/>
    <row r="546" s="152" customFormat="1" x14ac:dyDescent="0.25"/>
    <row r="547" s="152" customFormat="1" x14ac:dyDescent="0.25"/>
    <row r="548" s="152" customFormat="1" x14ac:dyDescent="0.25"/>
    <row r="549" s="152" customFormat="1" x14ac:dyDescent="0.25"/>
    <row r="550" s="152" customFormat="1" x14ac:dyDescent="0.25"/>
    <row r="551" s="152" customFormat="1" x14ac:dyDescent="0.25"/>
    <row r="552" s="152" customFormat="1" x14ac:dyDescent="0.25"/>
    <row r="553" s="152" customFormat="1" x14ac:dyDescent="0.25"/>
    <row r="554" s="152" customFormat="1" x14ac:dyDescent="0.25"/>
    <row r="555" s="152" customFormat="1" x14ac:dyDescent="0.25"/>
    <row r="556" s="152" customFormat="1" x14ac:dyDescent="0.25"/>
    <row r="557" s="152" customFormat="1" x14ac:dyDescent="0.25"/>
    <row r="558" s="152" customFormat="1" x14ac:dyDescent="0.25"/>
    <row r="559" s="152" customFormat="1" x14ac:dyDescent="0.25"/>
    <row r="560" s="152" customFormat="1" x14ac:dyDescent="0.25"/>
    <row r="561" s="152" customFormat="1" x14ac:dyDescent="0.25"/>
    <row r="562" s="152" customFormat="1" x14ac:dyDescent="0.25"/>
    <row r="563" s="152" customFormat="1" x14ac:dyDescent="0.25"/>
    <row r="564" s="152" customFormat="1" x14ac:dyDescent="0.25"/>
    <row r="565" s="152" customFormat="1" x14ac:dyDescent="0.25"/>
    <row r="566" s="152" customFormat="1" x14ac:dyDescent="0.25"/>
    <row r="567" s="152" customFormat="1" x14ac:dyDescent="0.25"/>
    <row r="568" s="152" customFormat="1" x14ac:dyDescent="0.25"/>
    <row r="569" s="152" customFormat="1" x14ac:dyDescent="0.25"/>
    <row r="570" s="152" customFormat="1" x14ac:dyDescent="0.25"/>
    <row r="571" s="152" customFormat="1" x14ac:dyDescent="0.25"/>
    <row r="572" s="152" customFormat="1" x14ac:dyDescent="0.25"/>
    <row r="573" s="152" customFormat="1" x14ac:dyDescent="0.25"/>
    <row r="574" s="152" customFormat="1" x14ac:dyDescent="0.25"/>
    <row r="575" s="152" customFormat="1" x14ac:dyDescent="0.25"/>
    <row r="576" s="152" customFormat="1" x14ac:dyDescent="0.25"/>
    <row r="577" spans="2:15" s="152" customFormat="1" x14ac:dyDescent="0.25"/>
    <row r="578" spans="2:15" s="1" customFormat="1" x14ac:dyDescent="0.25">
      <c r="B578" s="2"/>
      <c r="C578" s="2"/>
      <c r="D578" s="2"/>
      <c r="E578" s="2"/>
      <c r="F578" s="2"/>
      <c r="G578" s="2"/>
      <c r="H578" s="2"/>
      <c r="I578" s="2"/>
      <c r="J578" s="2"/>
      <c r="K578" s="2"/>
      <c r="L578" s="2"/>
      <c r="M578" s="2"/>
      <c r="N578" s="2"/>
      <c r="O578" s="2"/>
    </row>
  </sheetData>
  <sheetProtection password="81FB" sheet="1" objects="1" scenarios="1" selectLockedCells="1"/>
  <mergeCells count="27">
    <mergeCell ref="H12:K12"/>
    <mergeCell ref="B2:Q2"/>
    <mergeCell ref="N9:Q10"/>
    <mergeCell ref="C47:D47"/>
    <mergeCell ref="C44:E44"/>
    <mergeCell ref="C45:D45"/>
    <mergeCell ref="H13:K13"/>
    <mergeCell ref="H15:K15"/>
    <mergeCell ref="H16:K16"/>
    <mergeCell ref="C46:D46"/>
    <mergeCell ref="B21:C21"/>
    <mergeCell ref="B24:C24"/>
    <mergeCell ref="H17:K17"/>
    <mergeCell ref="N11:Q12"/>
    <mergeCell ref="C10:F10"/>
    <mergeCell ref="H10:K10"/>
    <mergeCell ref="H11:K11"/>
    <mergeCell ref="C11:F11"/>
    <mergeCell ref="C4:F4"/>
    <mergeCell ref="H4:J4"/>
    <mergeCell ref="C6:E6"/>
    <mergeCell ref="H6:J6"/>
    <mergeCell ref="C7:F7"/>
    <mergeCell ref="H7:K7"/>
    <mergeCell ref="C8:F8"/>
    <mergeCell ref="H8:K8"/>
    <mergeCell ref="C9:F9"/>
  </mergeCells>
  <hyperlinks>
    <hyperlink ref="N8"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sheetPr>
  <dimension ref="B1:EJ31"/>
  <sheetViews>
    <sheetView zoomScale="90" zoomScaleNormal="90" workbookViewId="0">
      <pane xSplit="4" topLeftCell="E1" activePane="topRight" state="frozen"/>
      <selection pane="topRight" activeCell="Z28" sqref="Z28"/>
    </sheetView>
  </sheetViews>
  <sheetFormatPr baseColWidth="10" defaultRowHeight="15" x14ac:dyDescent="0.25"/>
  <cols>
    <col min="1" max="1" width="2.7109375" style="89" customWidth="1"/>
    <col min="2" max="2" width="22.42578125" style="89" bestFit="1" customWidth="1"/>
    <col min="3" max="3" width="3.5703125" style="89" customWidth="1"/>
    <col min="4" max="4" width="87.5703125" style="89" customWidth="1"/>
    <col min="5" max="76" width="13.7109375" style="89" customWidth="1"/>
    <col min="77" max="140" width="11.42578125" style="92"/>
    <col min="141" max="16384" width="11.42578125" style="89"/>
  </cols>
  <sheetData>
    <row r="1" spans="2:76" ht="15.75" x14ac:dyDescent="0.25">
      <c r="F1" s="90" t="s">
        <v>101</v>
      </c>
      <c r="G1" s="91" t="s">
        <v>102</v>
      </c>
    </row>
    <row r="2" spans="2:76" ht="63.75" customHeight="1" x14ac:dyDescent="0.25">
      <c r="B2" s="233" t="s">
        <v>121</v>
      </c>
      <c r="C2" s="233"/>
      <c r="D2" s="233"/>
      <c r="F2" s="135" t="s">
        <v>119</v>
      </c>
      <c r="G2" s="136" t="s">
        <v>120</v>
      </c>
    </row>
    <row r="3" spans="2:76" ht="15.75" customHeight="1" thickBot="1" x14ac:dyDescent="0.3">
      <c r="B3" s="93"/>
      <c r="C3" s="93"/>
      <c r="D3" s="93"/>
    </row>
    <row r="4" spans="2:76" ht="32.25" customHeight="1" thickTop="1" thickBot="1" x14ac:dyDescent="0.3">
      <c r="B4" s="199" t="s">
        <v>57</v>
      </c>
      <c r="C4" s="93"/>
      <c r="D4" s="198" t="s">
        <v>59</v>
      </c>
      <c r="E4" s="94"/>
    </row>
    <row r="5" spans="2:76" ht="16.5" thickTop="1" thickBot="1" x14ac:dyDescent="0.3">
      <c r="D5" s="95"/>
      <c r="E5" s="226" t="s">
        <v>65</v>
      </c>
      <c r="F5" s="226"/>
      <c r="G5" s="226" t="s">
        <v>66</v>
      </c>
      <c r="H5" s="226"/>
      <c r="I5" s="226" t="s">
        <v>67</v>
      </c>
      <c r="J5" s="226"/>
      <c r="K5" s="226" t="s">
        <v>68</v>
      </c>
      <c r="L5" s="226"/>
      <c r="M5" s="226" t="s">
        <v>69</v>
      </c>
      <c r="N5" s="226"/>
      <c r="O5" s="226" t="s">
        <v>70</v>
      </c>
      <c r="P5" s="226"/>
      <c r="Q5" s="226" t="s">
        <v>71</v>
      </c>
      <c r="R5" s="226"/>
      <c r="S5" s="226" t="s">
        <v>72</v>
      </c>
      <c r="T5" s="226"/>
      <c r="U5" s="226" t="s">
        <v>73</v>
      </c>
      <c r="V5" s="226"/>
      <c r="W5" s="226" t="s">
        <v>74</v>
      </c>
      <c r="X5" s="226"/>
      <c r="Y5" s="226" t="s">
        <v>75</v>
      </c>
      <c r="Z5" s="226"/>
      <c r="AA5" s="226" t="s">
        <v>76</v>
      </c>
      <c r="AB5" s="226"/>
      <c r="AC5" s="226" t="s">
        <v>77</v>
      </c>
      <c r="AD5" s="226"/>
      <c r="AE5" s="226" t="s">
        <v>78</v>
      </c>
      <c r="AF5" s="226"/>
      <c r="AG5" s="226" t="s">
        <v>79</v>
      </c>
      <c r="AH5" s="226"/>
      <c r="AI5" s="226" t="s">
        <v>80</v>
      </c>
      <c r="AJ5" s="226"/>
      <c r="AK5" s="226" t="s">
        <v>81</v>
      </c>
      <c r="AL5" s="226"/>
      <c r="AM5" s="226" t="s">
        <v>82</v>
      </c>
      <c r="AN5" s="226"/>
      <c r="AO5" s="226" t="s">
        <v>83</v>
      </c>
      <c r="AP5" s="226"/>
      <c r="AQ5" s="226" t="s">
        <v>84</v>
      </c>
      <c r="AR5" s="226"/>
      <c r="AS5" s="226" t="s">
        <v>85</v>
      </c>
      <c r="AT5" s="226"/>
      <c r="AU5" s="226" t="s">
        <v>86</v>
      </c>
      <c r="AV5" s="226"/>
      <c r="AW5" s="226" t="s">
        <v>87</v>
      </c>
      <c r="AX5" s="226"/>
      <c r="AY5" s="226" t="s">
        <v>88</v>
      </c>
      <c r="AZ5" s="226"/>
      <c r="BA5" s="226" t="s">
        <v>89</v>
      </c>
      <c r="BB5" s="226"/>
      <c r="BC5" s="226" t="s">
        <v>90</v>
      </c>
      <c r="BD5" s="226"/>
      <c r="BE5" s="226" t="s">
        <v>91</v>
      </c>
      <c r="BF5" s="226"/>
      <c r="BG5" s="226" t="s">
        <v>92</v>
      </c>
      <c r="BH5" s="226"/>
      <c r="BI5" s="226" t="s">
        <v>93</v>
      </c>
      <c r="BJ5" s="226"/>
      <c r="BK5" s="226" t="s">
        <v>94</v>
      </c>
      <c r="BL5" s="226"/>
      <c r="BM5" s="226" t="s">
        <v>95</v>
      </c>
      <c r="BN5" s="226"/>
      <c r="BO5" s="226" t="s">
        <v>96</v>
      </c>
      <c r="BP5" s="226"/>
      <c r="BQ5" s="226" t="s">
        <v>97</v>
      </c>
      <c r="BR5" s="226"/>
      <c r="BS5" s="226" t="s">
        <v>98</v>
      </c>
      <c r="BT5" s="226"/>
      <c r="BU5" s="226" t="s">
        <v>99</v>
      </c>
      <c r="BV5" s="226"/>
      <c r="BW5" s="226" t="s">
        <v>100</v>
      </c>
      <c r="BX5" s="226"/>
    </row>
    <row r="6" spans="2:76" ht="52.5" customHeight="1" thickTop="1" thickBot="1" x14ac:dyDescent="0.3">
      <c r="C6" s="92"/>
      <c r="D6" s="96" t="s">
        <v>54</v>
      </c>
      <c r="E6" s="229" t="s">
        <v>148</v>
      </c>
      <c r="F6" s="230"/>
      <c r="G6" s="229" t="s">
        <v>149</v>
      </c>
      <c r="H6" s="230"/>
      <c r="I6" s="229" t="s">
        <v>150</v>
      </c>
      <c r="J6" s="230"/>
      <c r="K6" s="229" t="s">
        <v>151</v>
      </c>
      <c r="L6" s="230"/>
      <c r="M6" s="229" t="s">
        <v>152</v>
      </c>
      <c r="N6" s="230"/>
      <c r="O6" s="229" t="s">
        <v>153</v>
      </c>
      <c r="P6" s="230"/>
      <c r="Q6" s="229" t="s">
        <v>154</v>
      </c>
      <c r="R6" s="230"/>
      <c r="S6" s="229" t="s">
        <v>155</v>
      </c>
      <c r="T6" s="230"/>
      <c r="U6" s="229" t="s">
        <v>156</v>
      </c>
      <c r="V6" s="230"/>
      <c r="W6" s="229" t="s">
        <v>157</v>
      </c>
      <c r="X6" s="230"/>
      <c r="Y6" s="229" t="s">
        <v>158</v>
      </c>
      <c r="Z6" s="230"/>
      <c r="AA6" s="229" t="s">
        <v>163</v>
      </c>
      <c r="AB6" s="230"/>
      <c r="AC6" s="229" t="s">
        <v>159</v>
      </c>
      <c r="AD6" s="230"/>
      <c r="AE6" s="229" t="s">
        <v>159</v>
      </c>
      <c r="AF6" s="230"/>
      <c r="AG6" s="229" t="s">
        <v>159</v>
      </c>
      <c r="AH6" s="230"/>
      <c r="AI6" s="229" t="s">
        <v>164</v>
      </c>
      <c r="AJ6" s="230"/>
      <c r="AK6" s="229"/>
      <c r="AL6" s="230"/>
      <c r="AM6" s="229"/>
      <c r="AN6" s="230"/>
      <c r="AO6" s="229"/>
      <c r="AP6" s="230"/>
      <c r="AQ6" s="229"/>
      <c r="AR6" s="230"/>
      <c r="AS6" s="229"/>
      <c r="AT6" s="230"/>
      <c r="AU6" s="229"/>
      <c r="AV6" s="230"/>
      <c r="AW6" s="229"/>
      <c r="AX6" s="230"/>
      <c r="AY6" s="229"/>
      <c r="AZ6" s="230"/>
      <c r="BA6" s="229"/>
      <c r="BB6" s="230"/>
      <c r="BC6" s="229"/>
      <c r="BD6" s="230"/>
      <c r="BE6" s="229"/>
      <c r="BF6" s="230"/>
      <c r="BG6" s="229"/>
      <c r="BH6" s="230"/>
      <c r="BI6" s="229"/>
      <c r="BJ6" s="230"/>
      <c r="BK6" s="229"/>
      <c r="BL6" s="230"/>
      <c r="BM6" s="229"/>
      <c r="BN6" s="230"/>
      <c r="BO6" s="229"/>
      <c r="BP6" s="230"/>
      <c r="BQ6" s="229"/>
      <c r="BR6" s="230"/>
      <c r="BS6" s="229"/>
      <c r="BT6" s="230"/>
      <c r="BU6" s="229"/>
      <c r="BV6" s="230"/>
      <c r="BW6" s="229"/>
      <c r="BX6" s="230"/>
    </row>
    <row r="7" spans="2:76" ht="16.5" thickTop="1" thickBot="1" x14ac:dyDescent="0.3">
      <c r="D7" s="97" t="s">
        <v>15</v>
      </c>
      <c r="E7" s="227">
        <v>41542</v>
      </c>
      <c r="F7" s="228"/>
      <c r="G7" s="227">
        <v>41549</v>
      </c>
      <c r="H7" s="228"/>
      <c r="I7" s="227">
        <v>41556</v>
      </c>
      <c r="J7" s="228"/>
      <c r="K7" s="227">
        <v>41563</v>
      </c>
      <c r="L7" s="228"/>
      <c r="M7" s="227">
        <v>41584</v>
      </c>
      <c r="N7" s="228"/>
      <c r="O7" s="227">
        <v>41591</v>
      </c>
      <c r="P7" s="228"/>
      <c r="Q7" s="227">
        <v>41598</v>
      </c>
      <c r="R7" s="228"/>
      <c r="S7" s="227">
        <v>41605</v>
      </c>
      <c r="T7" s="228"/>
      <c r="U7" s="227">
        <v>41619</v>
      </c>
      <c r="V7" s="228"/>
      <c r="W7" s="227">
        <v>41626</v>
      </c>
      <c r="X7" s="228"/>
      <c r="Y7" s="227">
        <v>41647</v>
      </c>
      <c r="Z7" s="228"/>
      <c r="AA7" s="227">
        <v>41654</v>
      </c>
      <c r="AB7" s="228"/>
      <c r="AC7" s="227">
        <v>41661</v>
      </c>
      <c r="AD7" s="228"/>
      <c r="AE7" s="227">
        <v>41668</v>
      </c>
      <c r="AF7" s="228"/>
      <c r="AG7" s="227">
        <v>41675</v>
      </c>
      <c r="AH7" s="228"/>
      <c r="AI7" s="227">
        <v>41682</v>
      </c>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row>
    <row r="8" spans="2:76" ht="15.75" customHeight="1" thickTop="1" thickBot="1" x14ac:dyDescent="0.3">
      <c r="C8" s="98"/>
      <c r="D8" s="99"/>
      <c r="E8" s="100" t="s">
        <v>56</v>
      </c>
      <c r="F8" s="101" t="s">
        <v>55</v>
      </c>
      <c r="G8" s="100" t="s">
        <v>56</v>
      </c>
      <c r="H8" s="101" t="s">
        <v>55</v>
      </c>
      <c r="I8" s="100" t="s">
        <v>56</v>
      </c>
      <c r="J8" s="101" t="s">
        <v>55</v>
      </c>
      <c r="K8" s="100" t="s">
        <v>56</v>
      </c>
      <c r="L8" s="101" t="s">
        <v>55</v>
      </c>
      <c r="M8" s="100" t="s">
        <v>56</v>
      </c>
      <c r="N8" s="101" t="s">
        <v>55</v>
      </c>
      <c r="O8" s="100" t="s">
        <v>56</v>
      </c>
      <c r="P8" s="101" t="s">
        <v>55</v>
      </c>
      <c r="Q8" s="100" t="s">
        <v>56</v>
      </c>
      <c r="R8" s="101" t="s">
        <v>55</v>
      </c>
      <c r="S8" s="100" t="s">
        <v>56</v>
      </c>
      <c r="T8" s="101" t="s">
        <v>55</v>
      </c>
      <c r="U8" s="100" t="s">
        <v>56</v>
      </c>
      <c r="V8" s="101" t="s">
        <v>55</v>
      </c>
      <c r="W8" s="100" t="s">
        <v>56</v>
      </c>
      <c r="X8" s="101" t="s">
        <v>55</v>
      </c>
      <c r="Y8" s="100" t="s">
        <v>56</v>
      </c>
      <c r="Z8" s="101" t="s">
        <v>55</v>
      </c>
      <c r="AA8" s="100" t="s">
        <v>56</v>
      </c>
      <c r="AB8" s="101" t="s">
        <v>55</v>
      </c>
      <c r="AC8" s="100" t="s">
        <v>56</v>
      </c>
      <c r="AD8" s="101" t="s">
        <v>55</v>
      </c>
      <c r="AE8" s="100" t="s">
        <v>56</v>
      </c>
      <c r="AF8" s="101" t="s">
        <v>55</v>
      </c>
      <c r="AG8" s="100" t="s">
        <v>56</v>
      </c>
      <c r="AH8" s="101" t="s">
        <v>55</v>
      </c>
      <c r="AI8" s="100" t="s">
        <v>56</v>
      </c>
      <c r="AJ8" s="101" t="s">
        <v>55</v>
      </c>
      <c r="AK8" s="100" t="s">
        <v>56</v>
      </c>
      <c r="AL8" s="101" t="s">
        <v>55</v>
      </c>
      <c r="AM8" s="100" t="s">
        <v>56</v>
      </c>
      <c r="AN8" s="101" t="s">
        <v>55</v>
      </c>
      <c r="AO8" s="100" t="s">
        <v>56</v>
      </c>
      <c r="AP8" s="101" t="s">
        <v>55</v>
      </c>
      <c r="AQ8" s="100" t="s">
        <v>56</v>
      </c>
      <c r="AR8" s="101" t="s">
        <v>55</v>
      </c>
      <c r="AS8" s="100" t="s">
        <v>56</v>
      </c>
      <c r="AT8" s="101" t="s">
        <v>55</v>
      </c>
      <c r="AU8" s="100" t="s">
        <v>56</v>
      </c>
      <c r="AV8" s="101" t="s">
        <v>55</v>
      </c>
      <c r="AW8" s="100" t="s">
        <v>56</v>
      </c>
      <c r="AX8" s="101" t="s">
        <v>55</v>
      </c>
      <c r="AY8" s="100" t="s">
        <v>56</v>
      </c>
      <c r="AZ8" s="101" t="s">
        <v>55</v>
      </c>
      <c r="BA8" s="100" t="s">
        <v>56</v>
      </c>
      <c r="BB8" s="101" t="s">
        <v>55</v>
      </c>
      <c r="BC8" s="100" t="s">
        <v>56</v>
      </c>
      <c r="BD8" s="101" t="s">
        <v>55</v>
      </c>
      <c r="BE8" s="100" t="s">
        <v>56</v>
      </c>
      <c r="BF8" s="101" t="s">
        <v>55</v>
      </c>
      <c r="BG8" s="100" t="s">
        <v>56</v>
      </c>
      <c r="BH8" s="101" t="s">
        <v>55</v>
      </c>
      <c r="BI8" s="100" t="s">
        <v>56</v>
      </c>
      <c r="BJ8" s="101" t="s">
        <v>55</v>
      </c>
      <c r="BK8" s="100" t="s">
        <v>56</v>
      </c>
      <c r="BL8" s="101" t="s">
        <v>55</v>
      </c>
      <c r="BM8" s="100" t="s">
        <v>56</v>
      </c>
      <c r="BN8" s="101" t="s">
        <v>55</v>
      </c>
      <c r="BO8" s="100" t="s">
        <v>56</v>
      </c>
      <c r="BP8" s="101" t="s">
        <v>55</v>
      </c>
      <c r="BQ8" s="100" t="s">
        <v>56</v>
      </c>
      <c r="BR8" s="101" t="s">
        <v>55</v>
      </c>
      <c r="BS8" s="100" t="s">
        <v>56</v>
      </c>
      <c r="BT8" s="101" t="s">
        <v>55</v>
      </c>
      <c r="BU8" s="100" t="s">
        <v>56</v>
      </c>
      <c r="BV8" s="101" t="s">
        <v>55</v>
      </c>
      <c r="BW8" s="100" t="s">
        <v>56</v>
      </c>
      <c r="BX8" s="101" t="s">
        <v>55</v>
      </c>
    </row>
    <row r="9" spans="2:76" ht="16.5" thickTop="1" x14ac:dyDescent="0.25">
      <c r="B9" s="234" t="s">
        <v>39</v>
      </c>
      <c r="C9" s="102" t="s">
        <v>0</v>
      </c>
      <c r="D9" s="103" t="s">
        <v>16</v>
      </c>
      <c r="E9" s="138"/>
      <c r="F9" s="139"/>
      <c r="G9" s="138"/>
      <c r="H9" s="139"/>
      <c r="I9" s="138">
        <v>1</v>
      </c>
      <c r="J9" s="140" t="s">
        <v>136</v>
      </c>
      <c r="K9" s="138">
        <v>1</v>
      </c>
      <c r="L9" s="140" t="s">
        <v>136</v>
      </c>
      <c r="M9" s="138">
        <v>1</v>
      </c>
      <c r="N9" s="139" t="s">
        <v>136</v>
      </c>
      <c r="O9" s="138">
        <v>1</v>
      </c>
      <c r="P9" s="139" t="s">
        <v>136</v>
      </c>
      <c r="Q9" s="138"/>
      <c r="R9" s="139"/>
      <c r="S9" s="138">
        <v>1</v>
      </c>
      <c r="T9" s="139" t="s">
        <v>136</v>
      </c>
      <c r="U9" s="138">
        <v>1</v>
      </c>
      <c r="V9" s="139" t="s">
        <v>136</v>
      </c>
      <c r="W9" s="138"/>
      <c r="X9" s="139"/>
      <c r="Y9" s="138"/>
      <c r="Z9" s="139"/>
      <c r="AA9" s="138"/>
      <c r="AB9" s="139"/>
      <c r="AC9" s="138"/>
      <c r="AD9" s="139"/>
      <c r="AE9" s="138"/>
      <c r="AF9" s="139"/>
      <c r="AG9" s="138"/>
      <c r="AH9" s="139"/>
      <c r="AI9" s="138"/>
      <c r="AJ9" s="139"/>
      <c r="AK9" s="138"/>
      <c r="AL9" s="139"/>
      <c r="AM9" s="138"/>
      <c r="AN9" s="139"/>
      <c r="AO9" s="138"/>
      <c r="AP9" s="139"/>
      <c r="AQ9" s="138"/>
      <c r="AR9" s="139"/>
      <c r="AS9" s="138"/>
      <c r="AT9" s="139"/>
      <c r="AU9" s="138"/>
      <c r="AV9" s="139"/>
      <c r="AW9" s="138"/>
      <c r="AX9" s="139"/>
      <c r="AY9" s="138"/>
      <c r="AZ9" s="139"/>
      <c r="BA9" s="138"/>
      <c r="BB9" s="139"/>
      <c r="BC9" s="138"/>
      <c r="BD9" s="139"/>
      <c r="BE9" s="138"/>
      <c r="BF9" s="139"/>
      <c r="BG9" s="138"/>
      <c r="BH9" s="139"/>
      <c r="BI9" s="138"/>
      <c r="BJ9" s="139"/>
      <c r="BK9" s="138"/>
      <c r="BL9" s="139"/>
      <c r="BM9" s="138"/>
      <c r="BN9" s="139"/>
      <c r="BO9" s="138"/>
      <c r="BP9" s="139"/>
      <c r="BQ9" s="138"/>
      <c r="BR9" s="139"/>
      <c r="BS9" s="138"/>
      <c r="BT9" s="139"/>
      <c r="BU9" s="138"/>
      <c r="BV9" s="139"/>
      <c r="BW9" s="138"/>
      <c r="BX9" s="139"/>
    </row>
    <row r="10" spans="2:76" ht="15.75" x14ac:dyDescent="0.25">
      <c r="B10" s="235"/>
      <c r="C10" s="104" t="s">
        <v>0</v>
      </c>
      <c r="D10" s="105" t="s">
        <v>17</v>
      </c>
      <c r="E10" s="138"/>
      <c r="F10" s="140"/>
      <c r="G10" s="138"/>
      <c r="H10" s="140"/>
      <c r="I10" s="138"/>
      <c r="J10" s="140"/>
      <c r="K10" s="138">
        <v>0</v>
      </c>
      <c r="L10" s="140" t="s">
        <v>138</v>
      </c>
      <c r="M10" s="138">
        <v>0</v>
      </c>
      <c r="N10" s="140" t="s">
        <v>138</v>
      </c>
      <c r="O10" s="138">
        <v>1</v>
      </c>
      <c r="P10" s="140" t="s">
        <v>136</v>
      </c>
      <c r="Q10" s="138"/>
      <c r="R10" s="140"/>
      <c r="S10" s="138">
        <v>0</v>
      </c>
      <c r="T10" s="140" t="s">
        <v>138</v>
      </c>
      <c r="U10" s="138">
        <v>1</v>
      </c>
      <c r="V10" s="140" t="s">
        <v>136</v>
      </c>
      <c r="W10" s="138"/>
      <c r="X10" s="140"/>
      <c r="Y10" s="138">
        <v>1</v>
      </c>
      <c r="Z10" s="140" t="s">
        <v>136</v>
      </c>
      <c r="AA10" s="138"/>
      <c r="AB10" s="140"/>
      <c r="AC10" s="138"/>
      <c r="AD10" s="140"/>
      <c r="AE10" s="138"/>
      <c r="AF10" s="140"/>
      <c r="AG10" s="138"/>
      <c r="AH10" s="140"/>
      <c r="AI10" s="138"/>
      <c r="AJ10" s="140"/>
      <c r="AK10" s="138"/>
      <c r="AL10" s="140"/>
      <c r="AM10" s="138"/>
      <c r="AN10" s="140"/>
      <c r="AO10" s="138"/>
      <c r="AP10" s="140"/>
      <c r="AQ10" s="138"/>
      <c r="AR10" s="140"/>
      <c r="AS10" s="138"/>
      <c r="AT10" s="140"/>
      <c r="AU10" s="138"/>
      <c r="AV10" s="140"/>
      <c r="AW10" s="138"/>
      <c r="AX10" s="140"/>
      <c r="AY10" s="138"/>
      <c r="AZ10" s="140"/>
      <c r="BA10" s="138"/>
      <c r="BB10" s="140"/>
      <c r="BC10" s="138"/>
      <c r="BD10" s="140"/>
      <c r="BE10" s="138"/>
      <c r="BF10" s="140"/>
      <c r="BG10" s="138"/>
      <c r="BH10" s="140"/>
      <c r="BI10" s="138"/>
      <c r="BJ10" s="140"/>
      <c r="BK10" s="138"/>
      <c r="BL10" s="140"/>
      <c r="BM10" s="138"/>
      <c r="BN10" s="140"/>
      <c r="BO10" s="138"/>
      <c r="BP10" s="140"/>
      <c r="BQ10" s="138"/>
      <c r="BR10" s="140"/>
      <c r="BS10" s="138"/>
      <c r="BT10" s="140"/>
      <c r="BU10" s="138"/>
      <c r="BV10" s="140"/>
      <c r="BW10" s="138"/>
      <c r="BX10" s="140"/>
    </row>
    <row r="11" spans="2:76" ht="15.75" x14ac:dyDescent="0.25">
      <c r="B11" s="235"/>
      <c r="C11" s="106" t="s">
        <v>1</v>
      </c>
      <c r="D11" s="107" t="s">
        <v>18</v>
      </c>
      <c r="E11" s="138">
        <v>1</v>
      </c>
      <c r="F11" s="140" t="s">
        <v>136</v>
      </c>
      <c r="G11" s="138">
        <v>1</v>
      </c>
      <c r="H11" s="140" t="s">
        <v>136</v>
      </c>
      <c r="I11" s="138"/>
      <c r="J11" s="140"/>
      <c r="K11" s="138"/>
      <c r="L11" s="140"/>
      <c r="M11" s="138">
        <v>1</v>
      </c>
      <c r="N11" s="140" t="s">
        <v>136</v>
      </c>
      <c r="O11" s="138">
        <v>1</v>
      </c>
      <c r="P11" s="140" t="s">
        <v>136</v>
      </c>
      <c r="Q11" s="138">
        <v>1</v>
      </c>
      <c r="R11" s="140" t="s">
        <v>136</v>
      </c>
      <c r="S11" s="138"/>
      <c r="T11" s="140"/>
      <c r="U11" s="138">
        <v>1</v>
      </c>
      <c r="V11" s="140" t="s">
        <v>136</v>
      </c>
      <c r="W11" s="138">
        <v>1</v>
      </c>
      <c r="X11" s="140" t="s">
        <v>138</v>
      </c>
      <c r="Y11" s="138"/>
      <c r="Z11" s="140"/>
      <c r="AA11" s="138"/>
      <c r="AB11" s="140"/>
      <c r="AC11" s="138"/>
      <c r="AD11" s="140"/>
      <c r="AE11" s="138"/>
      <c r="AF11" s="140"/>
      <c r="AG11" s="138"/>
      <c r="AH11" s="140"/>
      <c r="AI11" s="138"/>
      <c r="AJ11" s="140"/>
      <c r="AK11" s="138"/>
      <c r="AL11" s="140"/>
      <c r="AM11" s="138"/>
      <c r="AN11" s="140"/>
      <c r="AO11" s="138"/>
      <c r="AP11" s="140"/>
      <c r="AQ11" s="138"/>
      <c r="AR11" s="140"/>
      <c r="AS11" s="138"/>
      <c r="AT11" s="140"/>
      <c r="AU11" s="138"/>
      <c r="AV11" s="140"/>
      <c r="AW11" s="138"/>
      <c r="AX11" s="140"/>
      <c r="AY11" s="138"/>
      <c r="AZ11" s="140"/>
      <c r="BA11" s="138"/>
      <c r="BB11" s="140"/>
      <c r="BC11" s="138"/>
      <c r="BD11" s="140"/>
      <c r="BE11" s="138"/>
      <c r="BF11" s="140"/>
      <c r="BG11" s="138"/>
      <c r="BH11" s="140"/>
      <c r="BI11" s="138"/>
      <c r="BJ11" s="140"/>
      <c r="BK11" s="138"/>
      <c r="BL11" s="140"/>
      <c r="BM11" s="138"/>
      <c r="BN11" s="140"/>
      <c r="BO11" s="138"/>
      <c r="BP11" s="140"/>
      <c r="BQ11" s="138"/>
      <c r="BR11" s="140"/>
      <c r="BS11" s="138"/>
      <c r="BT11" s="140"/>
      <c r="BU11" s="138"/>
      <c r="BV11" s="140"/>
      <c r="BW11" s="138"/>
      <c r="BX11" s="140"/>
    </row>
    <row r="12" spans="2:76" ht="16.5" thickBot="1" x14ac:dyDescent="0.3">
      <c r="B12" s="236"/>
      <c r="C12" s="108" t="s">
        <v>2</v>
      </c>
      <c r="D12" s="109" t="s">
        <v>19</v>
      </c>
      <c r="E12" s="141"/>
      <c r="F12" s="140"/>
      <c r="G12" s="141"/>
      <c r="H12" s="140"/>
      <c r="I12" s="141">
        <v>1</v>
      </c>
      <c r="J12" s="142" t="s">
        <v>136</v>
      </c>
      <c r="K12" s="191">
        <v>0</v>
      </c>
      <c r="L12" s="142" t="s">
        <v>136</v>
      </c>
      <c r="M12" s="192">
        <v>-1</v>
      </c>
      <c r="N12" s="142" t="s">
        <v>138</v>
      </c>
      <c r="O12" s="192">
        <v>0</v>
      </c>
      <c r="P12" s="142" t="s">
        <v>136</v>
      </c>
      <c r="Q12" s="192"/>
      <c r="R12" s="142"/>
      <c r="S12" s="192">
        <v>-1</v>
      </c>
      <c r="T12" s="142" t="s">
        <v>137</v>
      </c>
      <c r="U12" s="192">
        <v>1</v>
      </c>
      <c r="V12" s="142" t="s">
        <v>138</v>
      </c>
      <c r="W12" s="192"/>
      <c r="X12" s="142"/>
      <c r="Y12" s="192">
        <v>1</v>
      </c>
      <c r="Z12" s="142" t="s">
        <v>138</v>
      </c>
      <c r="AA12" s="192"/>
      <c r="AB12" s="142"/>
      <c r="AC12" s="192"/>
      <c r="AD12" s="142"/>
      <c r="AE12" s="192"/>
      <c r="AF12" s="142"/>
      <c r="AG12" s="192"/>
      <c r="AH12" s="142"/>
      <c r="AI12" s="192"/>
      <c r="AJ12" s="142"/>
      <c r="AK12" s="192"/>
      <c r="AL12" s="142"/>
      <c r="AM12" s="192"/>
      <c r="AN12" s="142"/>
      <c r="AO12" s="192"/>
      <c r="AP12" s="142"/>
      <c r="AQ12" s="192"/>
      <c r="AR12" s="142"/>
      <c r="AS12" s="192"/>
      <c r="AT12" s="142"/>
      <c r="AU12" s="192"/>
      <c r="AV12" s="142"/>
      <c r="AW12" s="192"/>
      <c r="AX12" s="142"/>
      <c r="AY12" s="192"/>
      <c r="AZ12" s="142"/>
      <c r="BA12" s="192"/>
      <c r="BB12" s="142"/>
      <c r="BC12" s="192"/>
      <c r="BD12" s="142"/>
      <c r="BE12" s="192"/>
      <c r="BF12" s="142"/>
      <c r="BG12" s="192"/>
      <c r="BH12" s="142"/>
      <c r="BI12" s="192"/>
      <c r="BJ12" s="142"/>
      <c r="BK12" s="192"/>
      <c r="BL12" s="142"/>
      <c r="BM12" s="192"/>
      <c r="BN12" s="142"/>
      <c r="BO12" s="192"/>
      <c r="BP12" s="142"/>
      <c r="BQ12" s="192"/>
      <c r="BR12" s="142"/>
      <c r="BS12" s="192"/>
      <c r="BT12" s="142"/>
      <c r="BU12" s="192"/>
      <c r="BV12" s="142"/>
      <c r="BW12" s="192"/>
      <c r="BX12" s="142"/>
    </row>
    <row r="13" spans="2:76" ht="16.5" thickTop="1" x14ac:dyDescent="0.25">
      <c r="B13" s="237" t="s">
        <v>40</v>
      </c>
      <c r="C13" s="110" t="s">
        <v>3</v>
      </c>
      <c r="D13" s="111" t="s">
        <v>20</v>
      </c>
      <c r="E13" s="190"/>
      <c r="F13" s="139"/>
      <c r="G13" s="190"/>
      <c r="H13" s="139"/>
      <c r="I13" s="190">
        <v>1</v>
      </c>
      <c r="J13" s="140" t="s">
        <v>136</v>
      </c>
      <c r="K13" s="138">
        <v>1</v>
      </c>
      <c r="L13" s="140" t="s">
        <v>136</v>
      </c>
      <c r="M13" s="138">
        <v>1</v>
      </c>
      <c r="N13" s="140" t="s">
        <v>136</v>
      </c>
      <c r="O13" s="138"/>
      <c r="P13" s="140"/>
      <c r="Q13" s="138"/>
      <c r="R13" s="140"/>
      <c r="S13" s="138">
        <v>1</v>
      </c>
      <c r="T13" s="140" t="s">
        <v>136</v>
      </c>
      <c r="U13" s="138">
        <v>1</v>
      </c>
      <c r="V13" s="140" t="s">
        <v>136</v>
      </c>
      <c r="W13" s="138"/>
      <c r="X13" s="140"/>
      <c r="Y13" s="138"/>
      <c r="Z13" s="140"/>
      <c r="AA13" s="138"/>
      <c r="AB13" s="140"/>
      <c r="AC13" s="138"/>
      <c r="AD13" s="140"/>
      <c r="AE13" s="138"/>
      <c r="AF13" s="140"/>
      <c r="AG13" s="138"/>
      <c r="AH13" s="140"/>
      <c r="AI13" s="138"/>
      <c r="AJ13" s="140"/>
      <c r="AK13" s="138"/>
      <c r="AL13" s="140"/>
      <c r="AM13" s="138"/>
      <c r="AN13" s="140"/>
      <c r="AO13" s="138"/>
      <c r="AP13" s="140"/>
      <c r="AQ13" s="138"/>
      <c r="AR13" s="140"/>
      <c r="AS13" s="138"/>
      <c r="AT13" s="140"/>
      <c r="AU13" s="138"/>
      <c r="AV13" s="140"/>
      <c r="AW13" s="138"/>
      <c r="AX13" s="140"/>
      <c r="AY13" s="138"/>
      <c r="AZ13" s="140"/>
      <c r="BA13" s="138"/>
      <c r="BB13" s="140"/>
      <c r="BC13" s="138"/>
      <c r="BD13" s="140"/>
      <c r="BE13" s="138"/>
      <c r="BF13" s="140"/>
      <c r="BG13" s="138"/>
      <c r="BH13" s="140"/>
      <c r="BI13" s="138"/>
      <c r="BJ13" s="140"/>
      <c r="BK13" s="138"/>
      <c r="BL13" s="140"/>
      <c r="BM13" s="138"/>
      <c r="BN13" s="140"/>
      <c r="BO13" s="138"/>
      <c r="BP13" s="140"/>
      <c r="BQ13" s="138"/>
      <c r="BR13" s="140"/>
      <c r="BS13" s="138"/>
      <c r="BT13" s="140"/>
      <c r="BU13" s="138"/>
      <c r="BV13" s="140"/>
      <c r="BW13" s="138"/>
      <c r="BX13" s="140"/>
    </row>
    <row r="14" spans="2:76" ht="15.75" x14ac:dyDescent="0.25">
      <c r="B14" s="237"/>
      <c r="C14" s="112" t="s">
        <v>3</v>
      </c>
      <c r="D14" s="113" t="s">
        <v>21</v>
      </c>
      <c r="E14" s="138"/>
      <c r="F14" s="140"/>
      <c r="G14" s="138"/>
      <c r="H14" s="140"/>
      <c r="I14" s="138"/>
      <c r="J14" s="140"/>
      <c r="K14" s="138"/>
      <c r="L14" s="140"/>
      <c r="M14" s="138"/>
      <c r="N14" s="140"/>
      <c r="O14" s="138"/>
      <c r="P14" s="140"/>
      <c r="Q14" s="138"/>
      <c r="R14" s="140"/>
      <c r="S14" s="138"/>
      <c r="T14" s="140"/>
      <c r="U14" s="138"/>
      <c r="V14" s="140"/>
      <c r="W14" s="138"/>
      <c r="X14" s="140"/>
      <c r="Y14" s="138"/>
      <c r="Z14" s="140"/>
      <c r="AA14" s="138"/>
      <c r="AB14" s="140"/>
      <c r="AC14" s="138"/>
      <c r="AD14" s="140"/>
      <c r="AE14" s="138"/>
      <c r="AF14" s="140"/>
      <c r="AG14" s="138"/>
      <c r="AH14" s="140"/>
      <c r="AI14" s="138"/>
      <c r="AJ14" s="140"/>
      <c r="AK14" s="138"/>
      <c r="AL14" s="140"/>
      <c r="AM14" s="138"/>
      <c r="AN14" s="140"/>
      <c r="AO14" s="138"/>
      <c r="AP14" s="140"/>
      <c r="AQ14" s="138"/>
      <c r="AR14" s="140"/>
      <c r="AS14" s="138"/>
      <c r="AT14" s="140"/>
      <c r="AU14" s="138"/>
      <c r="AV14" s="140"/>
      <c r="AW14" s="138"/>
      <c r="AX14" s="140"/>
      <c r="AY14" s="138"/>
      <c r="AZ14" s="140"/>
      <c r="BA14" s="138"/>
      <c r="BB14" s="140"/>
      <c r="BC14" s="138"/>
      <c r="BD14" s="140"/>
      <c r="BE14" s="138"/>
      <c r="BF14" s="140"/>
      <c r="BG14" s="138"/>
      <c r="BH14" s="140"/>
      <c r="BI14" s="138"/>
      <c r="BJ14" s="140"/>
      <c r="BK14" s="138"/>
      <c r="BL14" s="140"/>
      <c r="BM14" s="138"/>
      <c r="BN14" s="140"/>
      <c r="BO14" s="138"/>
      <c r="BP14" s="140"/>
      <c r="BQ14" s="138"/>
      <c r="BR14" s="140"/>
      <c r="BS14" s="138"/>
      <c r="BT14" s="140"/>
      <c r="BU14" s="138"/>
      <c r="BV14" s="140"/>
      <c r="BW14" s="138"/>
      <c r="BX14" s="140"/>
    </row>
    <row r="15" spans="2:76" ht="16.5" thickBot="1" x14ac:dyDescent="0.3">
      <c r="B15" s="238"/>
      <c r="C15" s="114" t="s">
        <v>3</v>
      </c>
      <c r="D15" s="115" t="s">
        <v>22</v>
      </c>
      <c r="E15" s="193"/>
      <c r="F15" s="142"/>
      <c r="G15" s="193"/>
      <c r="H15" s="142"/>
      <c r="I15" s="193"/>
      <c r="J15" s="142"/>
      <c r="K15" s="193"/>
      <c r="L15" s="142"/>
      <c r="M15" s="193"/>
      <c r="N15" s="142"/>
      <c r="O15" s="193">
        <v>1</v>
      </c>
      <c r="P15" s="142" t="s">
        <v>136</v>
      </c>
      <c r="Q15" s="193"/>
      <c r="R15" s="142"/>
      <c r="S15" s="193"/>
      <c r="T15" s="142"/>
      <c r="U15" s="193"/>
      <c r="V15" s="142"/>
      <c r="W15" s="193"/>
      <c r="X15" s="142"/>
      <c r="Y15" s="193"/>
      <c r="Z15" s="142"/>
      <c r="AA15" s="193"/>
      <c r="AB15" s="142"/>
      <c r="AC15" s="193"/>
      <c r="AD15" s="142"/>
      <c r="AE15" s="193"/>
      <c r="AF15" s="142"/>
      <c r="AG15" s="193"/>
      <c r="AH15" s="142"/>
      <c r="AI15" s="193"/>
      <c r="AJ15" s="142"/>
      <c r="AK15" s="193"/>
      <c r="AL15" s="142"/>
      <c r="AM15" s="193"/>
      <c r="AN15" s="142"/>
      <c r="AO15" s="193"/>
      <c r="AP15" s="142"/>
      <c r="AQ15" s="193"/>
      <c r="AR15" s="142"/>
      <c r="AS15" s="193"/>
      <c r="AT15" s="142"/>
      <c r="AU15" s="193"/>
      <c r="AV15" s="142"/>
      <c r="AW15" s="193"/>
      <c r="AX15" s="142"/>
      <c r="AY15" s="193"/>
      <c r="AZ15" s="142"/>
      <c r="BA15" s="193"/>
      <c r="BB15" s="142"/>
      <c r="BC15" s="193"/>
      <c r="BD15" s="142"/>
      <c r="BE15" s="193"/>
      <c r="BF15" s="142"/>
      <c r="BG15" s="193"/>
      <c r="BH15" s="142"/>
      <c r="BI15" s="193"/>
      <c r="BJ15" s="142"/>
      <c r="BK15" s="193"/>
      <c r="BL15" s="142"/>
      <c r="BM15" s="193"/>
      <c r="BN15" s="142"/>
      <c r="BO15" s="193"/>
      <c r="BP15" s="142"/>
      <c r="BQ15" s="193"/>
      <c r="BR15" s="142"/>
      <c r="BS15" s="193"/>
      <c r="BT15" s="142"/>
      <c r="BU15" s="193"/>
      <c r="BV15" s="142"/>
      <c r="BW15" s="193"/>
      <c r="BX15" s="142"/>
    </row>
    <row r="16" spans="2:76" ht="16.5" thickTop="1" x14ac:dyDescent="0.25">
      <c r="B16" s="239" t="s">
        <v>41</v>
      </c>
      <c r="C16" s="116" t="s">
        <v>4</v>
      </c>
      <c r="D16" s="117" t="s">
        <v>23</v>
      </c>
      <c r="E16" s="138">
        <v>1</v>
      </c>
      <c r="F16" s="140" t="s">
        <v>138</v>
      </c>
      <c r="G16" s="138">
        <v>1</v>
      </c>
      <c r="H16" s="140" t="s">
        <v>136</v>
      </c>
      <c r="I16" s="138"/>
      <c r="J16" s="140"/>
      <c r="K16" s="138"/>
      <c r="L16" s="140"/>
      <c r="M16" s="138"/>
      <c r="N16" s="140"/>
      <c r="O16" s="138"/>
      <c r="P16" s="140"/>
      <c r="Q16" s="138">
        <v>1</v>
      </c>
      <c r="R16" s="140" t="s">
        <v>136</v>
      </c>
      <c r="S16" s="138"/>
      <c r="T16" s="140"/>
      <c r="U16" s="138"/>
      <c r="V16" s="140"/>
      <c r="W16" s="138">
        <v>0</v>
      </c>
      <c r="X16" s="140" t="s">
        <v>138</v>
      </c>
      <c r="Y16" s="138">
        <v>0</v>
      </c>
      <c r="Z16" s="140" t="s">
        <v>136</v>
      </c>
      <c r="AA16" s="138">
        <v>0</v>
      </c>
      <c r="AB16" s="140" t="s">
        <v>138</v>
      </c>
      <c r="AC16" s="138"/>
      <c r="AD16" s="140"/>
      <c r="AE16" s="138"/>
      <c r="AF16" s="140"/>
      <c r="AG16" s="138"/>
      <c r="AH16" s="140"/>
      <c r="AI16" s="138"/>
      <c r="AJ16" s="140"/>
      <c r="AK16" s="138"/>
      <c r="AL16" s="140"/>
      <c r="AM16" s="138"/>
      <c r="AN16" s="140"/>
      <c r="AO16" s="138"/>
      <c r="AP16" s="140"/>
      <c r="AQ16" s="138"/>
      <c r="AR16" s="140"/>
      <c r="AS16" s="138"/>
      <c r="AT16" s="140"/>
      <c r="AU16" s="138"/>
      <c r="AV16" s="140"/>
      <c r="AW16" s="138"/>
      <c r="AX16" s="140"/>
      <c r="AY16" s="138"/>
      <c r="AZ16" s="140"/>
      <c r="BA16" s="138"/>
      <c r="BB16" s="140"/>
      <c r="BC16" s="138"/>
      <c r="BD16" s="140"/>
      <c r="BE16" s="138"/>
      <c r="BF16" s="140"/>
      <c r="BG16" s="138"/>
      <c r="BH16" s="140"/>
      <c r="BI16" s="138"/>
      <c r="BJ16" s="140"/>
      <c r="BK16" s="138"/>
      <c r="BL16" s="140"/>
      <c r="BM16" s="138"/>
      <c r="BN16" s="140"/>
      <c r="BO16" s="138"/>
      <c r="BP16" s="140"/>
      <c r="BQ16" s="138"/>
      <c r="BR16" s="140"/>
      <c r="BS16" s="138"/>
      <c r="BT16" s="140"/>
      <c r="BU16" s="138"/>
      <c r="BV16" s="140"/>
      <c r="BW16" s="138"/>
      <c r="BX16" s="140"/>
    </row>
    <row r="17" spans="2:76" ht="16.5" thickBot="1" x14ac:dyDescent="0.3">
      <c r="B17" s="240"/>
      <c r="C17" s="118" t="s">
        <v>5</v>
      </c>
      <c r="D17" s="119" t="s">
        <v>24</v>
      </c>
      <c r="E17" s="193"/>
      <c r="F17" s="142"/>
      <c r="G17" s="193"/>
      <c r="H17" s="142"/>
      <c r="I17" s="193"/>
      <c r="J17" s="142"/>
      <c r="K17" s="193">
        <v>0</v>
      </c>
      <c r="L17" s="142" t="s">
        <v>137</v>
      </c>
      <c r="M17" s="193"/>
      <c r="N17" s="142"/>
      <c r="O17" s="193">
        <v>1</v>
      </c>
      <c r="P17" s="142" t="s">
        <v>136</v>
      </c>
      <c r="Q17" s="193">
        <v>1</v>
      </c>
      <c r="R17" s="142" t="s">
        <v>136</v>
      </c>
      <c r="S17" s="193">
        <v>0</v>
      </c>
      <c r="T17" s="142" t="s">
        <v>137</v>
      </c>
      <c r="U17" s="193"/>
      <c r="V17" s="142"/>
      <c r="W17" s="193"/>
      <c r="X17" s="142"/>
      <c r="Y17" s="193">
        <v>1</v>
      </c>
      <c r="Z17" s="142" t="s">
        <v>138</v>
      </c>
      <c r="AA17" s="193"/>
      <c r="AB17" s="142"/>
      <c r="AC17" s="193"/>
      <c r="AD17" s="142"/>
      <c r="AE17" s="193"/>
      <c r="AF17" s="142"/>
      <c r="AG17" s="193"/>
      <c r="AH17" s="142"/>
      <c r="AI17" s="193"/>
      <c r="AJ17" s="142"/>
      <c r="AK17" s="193"/>
      <c r="AL17" s="142"/>
      <c r="AM17" s="193"/>
      <c r="AN17" s="142"/>
      <c r="AO17" s="193"/>
      <c r="AP17" s="142"/>
      <c r="AQ17" s="193"/>
      <c r="AR17" s="142"/>
      <c r="AS17" s="193"/>
      <c r="AT17" s="142"/>
      <c r="AU17" s="193"/>
      <c r="AV17" s="142"/>
      <c r="AW17" s="193"/>
      <c r="AX17" s="142"/>
      <c r="AY17" s="193"/>
      <c r="AZ17" s="142"/>
      <c r="BA17" s="193"/>
      <c r="BB17" s="142"/>
      <c r="BC17" s="193"/>
      <c r="BD17" s="142"/>
      <c r="BE17" s="193"/>
      <c r="BF17" s="142"/>
      <c r="BG17" s="193"/>
      <c r="BH17" s="142"/>
      <c r="BI17" s="193"/>
      <c r="BJ17" s="142"/>
      <c r="BK17" s="193"/>
      <c r="BL17" s="142"/>
      <c r="BM17" s="193"/>
      <c r="BN17" s="142"/>
      <c r="BO17" s="193"/>
      <c r="BP17" s="142"/>
      <c r="BQ17" s="193"/>
      <c r="BR17" s="142"/>
      <c r="BS17" s="193"/>
      <c r="BT17" s="142"/>
      <c r="BU17" s="193"/>
      <c r="BV17" s="142"/>
      <c r="BW17" s="193"/>
      <c r="BX17" s="142"/>
    </row>
    <row r="18" spans="2:76" ht="20.25" thickTop="1" thickBot="1" x14ac:dyDescent="0.3">
      <c r="B18" s="120" t="s">
        <v>42</v>
      </c>
      <c r="C18" s="121" t="s">
        <v>6</v>
      </c>
      <c r="D18" s="122" t="s">
        <v>25</v>
      </c>
      <c r="E18" s="194">
        <v>0</v>
      </c>
      <c r="F18" s="195" t="s">
        <v>137</v>
      </c>
      <c r="G18" s="194">
        <v>1</v>
      </c>
      <c r="H18" s="195" t="s">
        <v>136</v>
      </c>
      <c r="I18" s="194"/>
      <c r="J18" s="195"/>
      <c r="K18" s="194"/>
      <c r="L18" s="195"/>
      <c r="M18" s="194"/>
      <c r="N18" s="195"/>
      <c r="O18" s="194">
        <v>1</v>
      </c>
      <c r="P18" s="195" t="s">
        <v>136</v>
      </c>
      <c r="Q18" s="194">
        <v>1</v>
      </c>
      <c r="R18" s="195" t="s">
        <v>138</v>
      </c>
      <c r="S18" s="194"/>
      <c r="T18" s="195"/>
      <c r="U18" s="194">
        <v>1</v>
      </c>
      <c r="V18" s="195" t="s">
        <v>136</v>
      </c>
      <c r="W18" s="194"/>
      <c r="X18" s="195"/>
      <c r="Y18" s="194"/>
      <c r="Z18" s="195"/>
      <c r="AA18" s="194"/>
      <c r="AB18" s="195"/>
      <c r="AC18" s="194"/>
      <c r="AD18" s="195"/>
      <c r="AE18" s="194"/>
      <c r="AF18" s="195"/>
      <c r="AG18" s="194"/>
      <c r="AH18" s="195"/>
      <c r="AI18" s="194"/>
      <c r="AJ18" s="195"/>
      <c r="AK18" s="194"/>
      <c r="AL18" s="195"/>
      <c r="AM18" s="194"/>
      <c r="AN18" s="195"/>
      <c r="AO18" s="194"/>
      <c r="AP18" s="195"/>
      <c r="AQ18" s="194"/>
      <c r="AR18" s="195"/>
      <c r="AS18" s="194"/>
      <c r="AT18" s="195"/>
      <c r="AU18" s="194"/>
      <c r="AV18" s="195"/>
      <c r="AW18" s="194"/>
      <c r="AX18" s="195"/>
      <c r="AY18" s="194"/>
      <c r="AZ18" s="195"/>
      <c r="BA18" s="194"/>
      <c r="BB18" s="195"/>
      <c r="BC18" s="194"/>
      <c r="BD18" s="195"/>
      <c r="BE18" s="194"/>
      <c r="BF18" s="195"/>
      <c r="BG18" s="194"/>
      <c r="BH18" s="195"/>
      <c r="BI18" s="194"/>
      <c r="BJ18" s="195"/>
      <c r="BK18" s="194"/>
      <c r="BL18" s="195"/>
      <c r="BM18" s="194"/>
      <c r="BN18" s="195"/>
      <c r="BO18" s="194"/>
      <c r="BP18" s="195"/>
      <c r="BQ18" s="194"/>
      <c r="BR18" s="195"/>
      <c r="BS18" s="194"/>
      <c r="BT18" s="195"/>
      <c r="BU18" s="194"/>
      <c r="BV18" s="195"/>
      <c r="BW18" s="194"/>
      <c r="BX18" s="195"/>
    </row>
    <row r="19" spans="2:76" ht="16.5" thickTop="1" x14ac:dyDescent="0.25">
      <c r="B19" s="241" t="s">
        <v>43</v>
      </c>
      <c r="C19" s="123" t="s">
        <v>7</v>
      </c>
      <c r="D19" s="124" t="s">
        <v>26</v>
      </c>
      <c r="E19" s="138"/>
      <c r="F19" s="140"/>
      <c r="G19" s="138"/>
      <c r="H19" s="140"/>
      <c r="I19" s="138"/>
      <c r="J19" s="140"/>
      <c r="K19" s="138"/>
      <c r="L19" s="140"/>
      <c r="M19" s="138"/>
      <c r="N19" s="140"/>
      <c r="O19" s="138"/>
      <c r="P19" s="140"/>
      <c r="Q19" s="138"/>
      <c r="R19" s="140"/>
      <c r="S19" s="138"/>
      <c r="T19" s="140"/>
      <c r="U19" s="138"/>
      <c r="V19" s="140"/>
      <c r="W19" s="138"/>
      <c r="X19" s="140"/>
      <c r="Y19" s="138"/>
      <c r="Z19" s="140"/>
      <c r="AA19" s="138"/>
      <c r="AB19" s="140"/>
      <c r="AC19" s="138"/>
      <c r="AD19" s="140"/>
      <c r="AE19" s="138"/>
      <c r="AF19" s="140"/>
      <c r="AG19" s="138"/>
      <c r="AH19" s="140"/>
      <c r="AI19" s="138">
        <v>1</v>
      </c>
      <c r="AJ19" s="140" t="s">
        <v>136</v>
      </c>
      <c r="AK19" s="138"/>
      <c r="AL19" s="140"/>
      <c r="AM19" s="138"/>
      <c r="AN19" s="140"/>
      <c r="AO19" s="138"/>
      <c r="AP19" s="140"/>
      <c r="AQ19" s="138"/>
      <c r="AR19" s="140"/>
      <c r="AS19" s="138"/>
      <c r="AT19" s="140"/>
      <c r="AU19" s="138"/>
      <c r="AV19" s="140"/>
      <c r="AW19" s="138"/>
      <c r="AX19" s="140"/>
      <c r="AY19" s="138"/>
      <c r="AZ19" s="140"/>
      <c r="BA19" s="138"/>
      <c r="BB19" s="140"/>
      <c r="BC19" s="138"/>
      <c r="BD19" s="140"/>
      <c r="BE19" s="138"/>
      <c r="BF19" s="140"/>
      <c r="BG19" s="138"/>
      <c r="BH19" s="140"/>
      <c r="BI19" s="138"/>
      <c r="BJ19" s="140"/>
      <c r="BK19" s="138"/>
      <c r="BL19" s="140"/>
      <c r="BM19" s="138"/>
      <c r="BN19" s="140"/>
      <c r="BO19" s="138"/>
      <c r="BP19" s="140"/>
      <c r="BQ19" s="138"/>
      <c r="BR19" s="140"/>
      <c r="BS19" s="138"/>
      <c r="BT19" s="140"/>
      <c r="BU19" s="138"/>
      <c r="BV19" s="140"/>
      <c r="BW19" s="138"/>
      <c r="BX19" s="140"/>
    </row>
    <row r="20" spans="2:76" ht="15.75" x14ac:dyDescent="0.25">
      <c r="B20" s="242"/>
      <c r="C20" s="125" t="s">
        <v>7</v>
      </c>
      <c r="D20" s="126" t="s">
        <v>27</v>
      </c>
      <c r="E20" s="138">
        <v>1</v>
      </c>
      <c r="F20" s="140" t="s">
        <v>136</v>
      </c>
      <c r="G20" s="138">
        <v>0</v>
      </c>
      <c r="H20" s="140" t="s">
        <v>138</v>
      </c>
      <c r="I20" s="138"/>
      <c r="J20" s="140"/>
      <c r="K20" s="138"/>
      <c r="L20" s="140"/>
      <c r="M20" s="138"/>
      <c r="N20" s="140"/>
      <c r="O20" s="138"/>
      <c r="P20" s="140"/>
      <c r="Q20" s="138">
        <v>1</v>
      </c>
      <c r="R20" s="140" t="s">
        <v>136</v>
      </c>
      <c r="S20" s="138"/>
      <c r="T20" s="140"/>
      <c r="U20" s="138"/>
      <c r="V20" s="140"/>
      <c r="W20" s="138"/>
      <c r="X20" s="140"/>
      <c r="Y20" s="138">
        <v>1</v>
      </c>
      <c r="Z20" s="140" t="s">
        <v>136</v>
      </c>
      <c r="AA20" s="138"/>
      <c r="AB20" s="140"/>
      <c r="AC20" s="138"/>
      <c r="AD20" s="140"/>
      <c r="AE20" s="138"/>
      <c r="AF20" s="140"/>
      <c r="AG20" s="138"/>
      <c r="AH20" s="140"/>
      <c r="AI20" s="138"/>
      <c r="AJ20" s="140"/>
      <c r="AK20" s="138"/>
      <c r="AL20" s="140"/>
      <c r="AM20" s="138"/>
      <c r="AN20" s="140"/>
      <c r="AO20" s="138"/>
      <c r="AP20" s="140"/>
      <c r="AQ20" s="138"/>
      <c r="AR20" s="140"/>
      <c r="AS20" s="138"/>
      <c r="AT20" s="140"/>
      <c r="AU20" s="138"/>
      <c r="AV20" s="140"/>
      <c r="AW20" s="138"/>
      <c r="AX20" s="140"/>
      <c r="AY20" s="138"/>
      <c r="AZ20" s="140"/>
      <c r="BA20" s="138"/>
      <c r="BB20" s="140"/>
      <c r="BC20" s="138"/>
      <c r="BD20" s="140"/>
      <c r="BE20" s="138"/>
      <c r="BF20" s="140"/>
      <c r="BG20" s="138"/>
      <c r="BH20" s="140"/>
      <c r="BI20" s="138"/>
      <c r="BJ20" s="140"/>
      <c r="BK20" s="138"/>
      <c r="BL20" s="140"/>
      <c r="BM20" s="138"/>
      <c r="BN20" s="140"/>
      <c r="BO20" s="138"/>
      <c r="BP20" s="140"/>
      <c r="BQ20" s="138"/>
      <c r="BR20" s="140"/>
      <c r="BS20" s="138"/>
      <c r="BT20" s="140"/>
      <c r="BU20" s="138"/>
      <c r="BV20" s="140"/>
      <c r="BW20" s="138"/>
      <c r="BX20" s="140"/>
    </row>
    <row r="21" spans="2:76" ht="15.75" x14ac:dyDescent="0.25">
      <c r="B21" s="242"/>
      <c r="C21" s="123" t="s">
        <v>7</v>
      </c>
      <c r="D21" s="124" t="s">
        <v>45</v>
      </c>
      <c r="E21" s="138"/>
      <c r="F21" s="140"/>
      <c r="G21" s="138"/>
      <c r="H21" s="140"/>
      <c r="I21" s="138"/>
      <c r="J21" s="140"/>
      <c r="K21" s="138"/>
      <c r="L21" s="140"/>
      <c r="M21" s="138"/>
      <c r="N21" s="140"/>
      <c r="O21" s="138"/>
      <c r="P21" s="140"/>
      <c r="Q21" s="138"/>
      <c r="R21" s="140"/>
      <c r="S21" s="138"/>
      <c r="T21" s="140"/>
      <c r="U21" s="138"/>
      <c r="V21" s="140"/>
      <c r="W21" s="138"/>
      <c r="X21" s="140"/>
      <c r="Y21" s="138"/>
      <c r="Z21" s="140"/>
      <c r="AA21" s="138"/>
      <c r="AB21" s="140"/>
      <c r="AC21" s="138">
        <v>0</v>
      </c>
      <c r="AD21" s="140" t="s">
        <v>138</v>
      </c>
      <c r="AE21" s="138">
        <v>1</v>
      </c>
      <c r="AF21" s="140" t="s">
        <v>136</v>
      </c>
      <c r="AG21" s="138">
        <v>1</v>
      </c>
      <c r="AH21" s="140" t="s">
        <v>136</v>
      </c>
      <c r="AI21" s="138">
        <v>1</v>
      </c>
      <c r="AJ21" s="140" t="s">
        <v>136</v>
      </c>
      <c r="AK21" s="138"/>
      <c r="AL21" s="140"/>
      <c r="AM21" s="138"/>
      <c r="AN21" s="140"/>
      <c r="AO21" s="138"/>
      <c r="AP21" s="140"/>
      <c r="AQ21" s="138"/>
      <c r="AR21" s="140"/>
      <c r="AS21" s="138"/>
      <c r="AT21" s="140"/>
      <c r="AU21" s="138"/>
      <c r="AV21" s="140"/>
      <c r="AW21" s="138"/>
      <c r="AX21" s="140"/>
      <c r="AY21" s="138"/>
      <c r="AZ21" s="140"/>
      <c r="BA21" s="138"/>
      <c r="BB21" s="140"/>
      <c r="BC21" s="138"/>
      <c r="BD21" s="140"/>
      <c r="BE21" s="138"/>
      <c r="BF21" s="140"/>
      <c r="BG21" s="138"/>
      <c r="BH21" s="140"/>
      <c r="BI21" s="138"/>
      <c r="BJ21" s="140"/>
      <c r="BK21" s="138"/>
      <c r="BL21" s="140"/>
      <c r="BM21" s="138"/>
      <c r="BN21" s="140"/>
      <c r="BO21" s="138"/>
      <c r="BP21" s="140"/>
      <c r="BQ21" s="138"/>
      <c r="BR21" s="140"/>
      <c r="BS21" s="138"/>
      <c r="BT21" s="140"/>
      <c r="BU21" s="138"/>
      <c r="BV21" s="140"/>
      <c r="BW21" s="138"/>
      <c r="BX21" s="140"/>
    </row>
    <row r="22" spans="2:76" ht="15.75" x14ac:dyDescent="0.25">
      <c r="B22" s="242"/>
      <c r="C22" s="125" t="s">
        <v>8</v>
      </c>
      <c r="D22" s="126" t="s">
        <v>46</v>
      </c>
      <c r="E22" s="138"/>
      <c r="F22" s="140"/>
      <c r="G22" s="138"/>
      <c r="H22" s="140"/>
      <c r="I22" s="138">
        <v>1</v>
      </c>
      <c r="J22" s="140" t="s">
        <v>136</v>
      </c>
      <c r="K22" s="138"/>
      <c r="L22" s="140"/>
      <c r="M22" s="138"/>
      <c r="N22" s="140"/>
      <c r="O22" s="138"/>
      <c r="P22" s="140"/>
      <c r="Q22" s="138"/>
      <c r="R22" s="140"/>
      <c r="S22" s="138">
        <v>1</v>
      </c>
      <c r="T22" s="140" t="s">
        <v>138</v>
      </c>
      <c r="U22" s="138"/>
      <c r="V22" s="140"/>
      <c r="W22" s="138"/>
      <c r="X22" s="140"/>
      <c r="Y22" s="138"/>
      <c r="Z22" s="140"/>
      <c r="AA22" s="138">
        <v>1</v>
      </c>
      <c r="AB22" s="140" t="s">
        <v>136</v>
      </c>
      <c r="AC22" s="138"/>
      <c r="AD22" s="140"/>
      <c r="AE22" s="138"/>
      <c r="AF22" s="140"/>
      <c r="AG22" s="138"/>
      <c r="AH22" s="140"/>
      <c r="AI22" s="138"/>
      <c r="AJ22" s="140"/>
      <c r="AK22" s="138"/>
      <c r="AL22" s="140"/>
      <c r="AM22" s="138"/>
      <c r="AN22" s="140"/>
      <c r="AO22" s="138"/>
      <c r="AP22" s="140"/>
      <c r="AQ22" s="138"/>
      <c r="AR22" s="140"/>
      <c r="AS22" s="138"/>
      <c r="AT22" s="140"/>
      <c r="AU22" s="138"/>
      <c r="AV22" s="140"/>
      <c r="AW22" s="138"/>
      <c r="AX22" s="140"/>
      <c r="AY22" s="138"/>
      <c r="AZ22" s="140"/>
      <c r="BA22" s="138"/>
      <c r="BB22" s="140"/>
      <c r="BC22" s="138"/>
      <c r="BD22" s="140"/>
      <c r="BE22" s="138"/>
      <c r="BF22" s="140"/>
      <c r="BG22" s="138"/>
      <c r="BH22" s="140"/>
      <c r="BI22" s="138"/>
      <c r="BJ22" s="140"/>
      <c r="BK22" s="138"/>
      <c r="BL22" s="140"/>
      <c r="BM22" s="138"/>
      <c r="BN22" s="140"/>
      <c r="BO22" s="138"/>
      <c r="BP22" s="140"/>
      <c r="BQ22" s="138"/>
      <c r="BR22" s="140"/>
      <c r="BS22" s="138"/>
      <c r="BT22" s="140"/>
      <c r="BU22" s="138"/>
      <c r="BV22" s="140"/>
      <c r="BW22" s="138"/>
      <c r="BX22" s="140"/>
    </row>
    <row r="23" spans="2:76" ht="16.5" thickBot="1" x14ac:dyDescent="0.3">
      <c r="B23" s="243"/>
      <c r="C23" s="127" t="s">
        <v>8</v>
      </c>
      <c r="D23" s="128" t="s">
        <v>47</v>
      </c>
      <c r="E23" s="193"/>
      <c r="F23" s="142"/>
      <c r="G23" s="193"/>
      <c r="H23" s="142"/>
      <c r="I23" s="193"/>
      <c r="J23" s="142"/>
      <c r="K23" s="193">
        <v>0</v>
      </c>
      <c r="L23" s="142" t="s">
        <v>138</v>
      </c>
      <c r="M23" s="193"/>
      <c r="N23" s="142"/>
      <c r="O23" s="193"/>
      <c r="P23" s="142"/>
      <c r="Q23" s="193"/>
      <c r="R23" s="142"/>
      <c r="S23" s="193"/>
      <c r="T23" s="142"/>
      <c r="U23" s="193"/>
      <c r="V23" s="142"/>
      <c r="W23" s="193"/>
      <c r="X23" s="142"/>
      <c r="Y23" s="193"/>
      <c r="Z23" s="142"/>
      <c r="AA23" s="193"/>
      <c r="AB23" s="142"/>
      <c r="AC23" s="193"/>
      <c r="AD23" s="142"/>
      <c r="AE23" s="193"/>
      <c r="AF23" s="142"/>
      <c r="AG23" s="193"/>
      <c r="AH23" s="142"/>
      <c r="AI23" s="193"/>
      <c r="AJ23" s="142"/>
      <c r="AK23" s="193"/>
      <c r="AL23" s="142"/>
      <c r="AM23" s="193"/>
      <c r="AN23" s="142"/>
      <c r="AO23" s="193"/>
      <c r="AP23" s="142"/>
      <c r="AQ23" s="193"/>
      <c r="AR23" s="142"/>
      <c r="AS23" s="193"/>
      <c r="AT23" s="142"/>
      <c r="AU23" s="193"/>
      <c r="AV23" s="142"/>
      <c r="AW23" s="193"/>
      <c r="AX23" s="142"/>
      <c r="AY23" s="193"/>
      <c r="AZ23" s="142"/>
      <c r="BA23" s="193"/>
      <c r="BB23" s="142"/>
      <c r="BC23" s="193"/>
      <c r="BD23" s="142"/>
      <c r="BE23" s="193"/>
      <c r="BF23" s="142"/>
      <c r="BG23" s="193"/>
      <c r="BH23" s="142"/>
      <c r="BI23" s="193"/>
      <c r="BJ23" s="142"/>
      <c r="BK23" s="193"/>
      <c r="BL23" s="142"/>
      <c r="BM23" s="193"/>
      <c r="BN23" s="142"/>
      <c r="BO23" s="193"/>
      <c r="BP23" s="142"/>
      <c r="BQ23" s="193"/>
      <c r="BR23" s="142"/>
      <c r="BS23" s="193"/>
      <c r="BT23" s="142"/>
      <c r="BU23" s="193"/>
      <c r="BV23" s="142"/>
      <c r="BW23" s="193"/>
      <c r="BX23" s="142"/>
    </row>
    <row r="24" spans="2:76" ht="16.5" thickTop="1" x14ac:dyDescent="0.25">
      <c r="B24" s="231" t="s">
        <v>44</v>
      </c>
      <c r="C24" s="129" t="s">
        <v>9</v>
      </c>
      <c r="D24" s="130" t="s">
        <v>48</v>
      </c>
      <c r="E24" s="138"/>
      <c r="F24" s="140"/>
      <c r="G24" s="138"/>
      <c r="H24" s="140"/>
      <c r="I24" s="138">
        <v>1</v>
      </c>
      <c r="J24" s="140" t="s">
        <v>136</v>
      </c>
      <c r="K24" s="138">
        <v>1</v>
      </c>
      <c r="L24" s="140" t="s">
        <v>136</v>
      </c>
      <c r="M24" s="138">
        <v>1</v>
      </c>
      <c r="N24" s="140" t="s">
        <v>136</v>
      </c>
      <c r="O24" s="138">
        <v>1</v>
      </c>
      <c r="P24" s="140" t="s">
        <v>136</v>
      </c>
      <c r="Q24" s="138">
        <v>1</v>
      </c>
      <c r="R24" s="140" t="s">
        <v>136</v>
      </c>
      <c r="S24" s="138">
        <v>1</v>
      </c>
      <c r="T24" s="140" t="s">
        <v>136</v>
      </c>
      <c r="U24" s="138">
        <v>1</v>
      </c>
      <c r="V24" s="140" t="s">
        <v>136</v>
      </c>
      <c r="W24" s="138"/>
      <c r="X24" s="140"/>
      <c r="Y24" s="138">
        <v>1</v>
      </c>
      <c r="Z24" s="140" t="s">
        <v>136</v>
      </c>
      <c r="AA24" s="138">
        <v>0</v>
      </c>
      <c r="AB24" s="140" t="s">
        <v>138</v>
      </c>
      <c r="AC24" s="138">
        <v>1</v>
      </c>
      <c r="AD24" s="140" t="s">
        <v>136</v>
      </c>
      <c r="AE24" s="138">
        <v>1</v>
      </c>
      <c r="AF24" s="140" t="s">
        <v>136</v>
      </c>
      <c r="AG24" s="138">
        <v>1</v>
      </c>
      <c r="AH24" s="140" t="s">
        <v>136</v>
      </c>
      <c r="AI24" s="138"/>
      <c r="AJ24" s="140"/>
      <c r="AK24" s="138"/>
      <c r="AL24" s="140"/>
      <c r="AM24" s="138"/>
      <c r="AN24" s="140"/>
      <c r="AO24" s="138"/>
      <c r="AP24" s="140"/>
      <c r="AQ24" s="138"/>
      <c r="AR24" s="140"/>
      <c r="AS24" s="138"/>
      <c r="AT24" s="140"/>
      <c r="AU24" s="138"/>
      <c r="AV24" s="140"/>
      <c r="AW24" s="138"/>
      <c r="AX24" s="140"/>
      <c r="AY24" s="138"/>
      <c r="AZ24" s="140"/>
      <c r="BA24" s="138"/>
      <c r="BB24" s="140"/>
      <c r="BC24" s="138"/>
      <c r="BD24" s="140"/>
      <c r="BE24" s="138"/>
      <c r="BF24" s="140"/>
      <c r="BG24" s="138"/>
      <c r="BH24" s="140"/>
      <c r="BI24" s="138"/>
      <c r="BJ24" s="140"/>
      <c r="BK24" s="138"/>
      <c r="BL24" s="140"/>
      <c r="BM24" s="138"/>
      <c r="BN24" s="140"/>
      <c r="BO24" s="138"/>
      <c r="BP24" s="140"/>
      <c r="BQ24" s="138"/>
      <c r="BR24" s="140"/>
      <c r="BS24" s="138"/>
      <c r="BT24" s="140"/>
      <c r="BU24" s="138"/>
      <c r="BV24" s="140"/>
      <c r="BW24" s="138"/>
      <c r="BX24" s="140"/>
    </row>
    <row r="25" spans="2:76" ht="15.75" x14ac:dyDescent="0.25">
      <c r="B25" s="231"/>
      <c r="C25" s="131" t="s">
        <v>10</v>
      </c>
      <c r="D25" s="132" t="s">
        <v>49</v>
      </c>
      <c r="E25" s="138">
        <v>1</v>
      </c>
      <c r="F25" s="140" t="s">
        <v>136</v>
      </c>
      <c r="G25" s="138">
        <v>1</v>
      </c>
      <c r="H25" s="140" t="s">
        <v>136</v>
      </c>
      <c r="I25" s="138">
        <v>1</v>
      </c>
      <c r="J25" s="140" t="s">
        <v>136</v>
      </c>
      <c r="K25" s="138">
        <v>1</v>
      </c>
      <c r="L25" s="140" t="s">
        <v>138</v>
      </c>
      <c r="M25" s="138">
        <v>1</v>
      </c>
      <c r="N25" s="140" t="s">
        <v>136</v>
      </c>
      <c r="O25" s="138">
        <v>1</v>
      </c>
      <c r="P25" s="140" t="s">
        <v>136</v>
      </c>
      <c r="Q25" s="138">
        <v>1</v>
      </c>
      <c r="R25" s="140" t="s">
        <v>136</v>
      </c>
      <c r="S25" s="138">
        <v>1</v>
      </c>
      <c r="T25" s="140" t="s">
        <v>136</v>
      </c>
      <c r="U25" s="138">
        <v>1</v>
      </c>
      <c r="V25" s="140" t="s">
        <v>136</v>
      </c>
      <c r="W25" s="138"/>
      <c r="X25" s="140"/>
      <c r="Y25" s="138">
        <v>1</v>
      </c>
      <c r="Z25" s="140" t="s">
        <v>136</v>
      </c>
      <c r="AA25" s="138">
        <v>1</v>
      </c>
      <c r="AB25" s="140" t="s">
        <v>136</v>
      </c>
      <c r="AC25" s="138">
        <v>1</v>
      </c>
      <c r="AD25" s="140" t="s">
        <v>136</v>
      </c>
      <c r="AE25" s="138">
        <v>1</v>
      </c>
      <c r="AF25" s="140" t="s">
        <v>136</v>
      </c>
      <c r="AG25" s="138">
        <v>1</v>
      </c>
      <c r="AH25" s="140" t="s">
        <v>136</v>
      </c>
      <c r="AI25" s="138"/>
      <c r="AJ25" s="140"/>
      <c r="AK25" s="138"/>
      <c r="AL25" s="140"/>
      <c r="AM25" s="138"/>
      <c r="AN25" s="140"/>
      <c r="AO25" s="138"/>
      <c r="AP25" s="140"/>
      <c r="AQ25" s="138"/>
      <c r="AR25" s="140"/>
      <c r="AS25" s="138"/>
      <c r="AT25" s="140"/>
      <c r="AU25" s="138"/>
      <c r="AV25" s="140"/>
      <c r="AW25" s="138"/>
      <c r="AX25" s="140"/>
      <c r="AY25" s="138"/>
      <c r="AZ25" s="140"/>
      <c r="BA25" s="138"/>
      <c r="BB25" s="140"/>
      <c r="BC25" s="138"/>
      <c r="BD25" s="140"/>
      <c r="BE25" s="138"/>
      <c r="BF25" s="140"/>
      <c r="BG25" s="138"/>
      <c r="BH25" s="140"/>
      <c r="BI25" s="138"/>
      <c r="BJ25" s="140"/>
      <c r="BK25" s="138"/>
      <c r="BL25" s="140"/>
      <c r="BM25" s="138"/>
      <c r="BN25" s="140"/>
      <c r="BO25" s="138"/>
      <c r="BP25" s="140"/>
      <c r="BQ25" s="138"/>
      <c r="BR25" s="140"/>
      <c r="BS25" s="138"/>
      <c r="BT25" s="140"/>
      <c r="BU25" s="138"/>
      <c r="BV25" s="140"/>
      <c r="BW25" s="138"/>
      <c r="BX25" s="140"/>
    </row>
    <row r="26" spans="2:76" ht="15.75" x14ac:dyDescent="0.25">
      <c r="B26" s="231"/>
      <c r="C26" s="129" t="s">
        <v>11</v>
      </c>
      <c r="D26" s="130" t="s">
        <v>50</v>
      </c>
      <c r="E26" s="138"/>
      <c r="F26" s="140"/>
      <c r="G26" s="138"/>
      <c r="H26" s="140"/>
      <c r="I26" s="138"/>
      <c r="J26" s="140"/>
      <c r="K26" s="138">
        <v>1</v>
      </c>
      <c r="L26" s="140" t="s">
        <v>138</v>
      </c>
      <c r="M26" s="138">
        <v>1</v>
      </c>
      <c r="N26" s="140" t="s">
        <v>136</v>
      </c>
      <c r="O26" s="138">
        <v>1</v>
      </c>
      <c r="P26" s="140" t="s">
        <v>136</v>
      </c>
      <c r="Q26" s="138">
        <v>1</v>
      </c>
      <c r="R26" s="140" t="s">
        <v>136</v>
      </c>
      <c r="S26" s="138">
        <v>1</v>
      </c>
      <c r="T26" s="140" t="s">
        <v>136</v>
      </c>
      <c r="U26" s="138">
        <v>1</v>
      </c>
      <c r="V26" s="140" t="s">
        <v>136</v>
      </c>
      <c r="W26" s="138"/>
      <c r="X26" s="140"/>
      <c r="Y26" s="138">
        <v>1</v>
      </c>
      <c r="Z26" s="140" t="s">
        <v>136</v>
      </c>
      <c r="AA26" s="138">
        <v>1</v>
      </c>
      <c r="AB26" s="140" t="s">
        <v>136</v>
      </c>
      <c r="AC26" s="138">
        <v>1</v>
      </c>
      <c r="AD26" s="140" t="s">
        <v>136</v>
      </c>
      <c r="AE26" s="138">
        <v>1</v>
      </c>
      <c r="AF26" s="140" t="s">
        <v>136</v>
      </c>
      <c r="AG26" s="138">
        <v>1</v>
      </c>
      <c r="AH26" s="140" t="s">
        <v>136</v>
      </c>
      <c r="AI26" s="138"/>
      <c r="AJ26" s="140"/>
      <c r="AK26" s="138"/>
      <c r="AL26" s="140"/>
      <c r="AM26" s="138"/>
      <c r="AN26" s="140"/>
      <c r="AO26" s="138"/>
      <c r="AP26" s="140"/>
      <c r="AQ26" s="138"/>
      <c r="AR26" s="140"/>
      <c r="AS26" s="138"/>
      <c r="AT26" s="140"/>
      <c r="AU26" s="138"/>
      <c r="AV26" s="140"/>
      <c r="AW26" s="138"/>
      <c r="AX26" s="140"/>
      <c r="AY26" s="138"/>
      <c r="AZ26" s="140"/>
      <c r="BA26" s="138"/>
      <c r="BB26" s="140"/>
      <c r="BC26" s="138"/>
      <c r="BD26" s="140"/>
      <c r="BE26" s="138"/>
      <c r="BF26" s="140"/>
      <c r="BG26" s="138"/>
      <c r="BH26" s="140"/>
      <c r="BI26" s="138"/>
      <c r="BJ26" s="140"/>
      <c r="BK26" s="138"/>
      <c r="BL26" s="140"/>
      <c r="BM26" s="138"/>
      <c r="BN26" s="140"/>
      <c r="BO26" s="138"/>
      <c r="BP26" s="140"/>
      <c r="BQ26" s="138"/>
      <c r="BR26" s="140"/>
      <c r="BS26" s="138"/>
      <c r="BT26" s="140"/>
      <c r="BU26" s="138"/>
      <c r="BV26" s="140"/>
      <c r="BW26" s="138"/>
      <c r="BX26" s="140"/>
    </row>
    <row r="27" spans="2:76" ht="15.75" x14ac:dyDescent="0.25">
      <c r="B27" s="231"/>
      <c r="C27" s="131" t="s">
        <v>12</v>
      </c>
      <c r="D27" s="132" t="s">
        <v>162</v>
      </c>
      <c r="E27" s="138">
        <v>1</v>
      </c>
      <c r="F27" s="140" t="s">
        <v>136</v>
      </c>
      <c r="G27" s="138">
        <v>1</v>
      </c>
      <c r="H27" s="140" t="s">
        <v>136</v>
      </c>
      <c r="I27" s="138"/>
      <c r="J27" s="140"/>
      <c r="K27" s="138">
        <v>1</v>
      </c>
      <c r="L27" s="140" t="s">
        <v>138</v>
      </c>
      <c r="M27" s="138">
        <v>1</v>
      </c>
      <c r="N27" s="140" t="s">
        <v>138</v>
      </c>
      <c r="O27" s="138">
        <v>1</v>
      </c>
      <c r="P27" s="140" t="s">
        <v>136</v>
      </c>
      <c r="Q27" s="138">
        <v>1</v>
      </c>
      <c r="R27" s="140" t="s">
        <v>136</v>
      </c>
      <c r="S27" s="138">
        <v>1</v>
      </c>
      <c r="T27" s="140" t="s">
        <v>138</v>
      </c>
      <c r="U27" s="138">
        <v>0</v>
      </c>
      <c r="V27" s="140" t="s">
        <v>137</v>
      </c>
      <c r="W27" s="138"/>
      <c r="X27" s="140"/>
      <c r="Y27" s="138">
        <v>1</v>
      </c>
      <c r="Z27" s="140" t="s">
        <v>136</v>
      </c>
      <c r="AA27" s="138">
        <v>1</v>
      </c>
      <c r="AB27" s="140" t="s">
        <v>138</v>
      </c>
      <c r="AC27" s="138">
        <v>-1</v>
      </c>
      <c r="AD27" s="140" t="s">
        <v>138</v>
      </c>
      <c r="AE27" s="138">
        <v>0</v>
      </c>
      <c r="AF27" s="140" t="s">
        <v>138</v>
      </c>
      <c r="AG27" s="138">
        <v>1</v>
      </c>
      <c r="AH27" s="140" t="s">
        <v>136</v>
      </c>
      <c r="AI27" s="138">
        <v>1</v>
      </c>
      <c r="AJ27" s="140" t="s">
        <v>136</v>
      </c>
      <c r="AK27" s="138"/>
      <c r="AL27" s="140"/>
      <c r="AM27" s="138"/>
      <c r="AN27" s="140"/>
      <c r="AO27" s="138"/>
      <c r="AP27" s="140"/>
      <c r="AQ27" s="138"/>
      <c r="AR27" s="140"/>
      <c r="AS27" s="138"/>
      <c r="AT27" s="140"/>
      <c r="AU27" s="138"/>
      <c r="AV27" s="140"/>
      <c r="AW27" s="138"/>
      <c r="AX27" s="140"/>
      <c r="AY27" s="138"/>
      <c r="AZ27" s="140"/>
      <c r="BA27" s="138"/>
      <c r="BB27" s="140"/>
      <c r="BC27" s="138"/>
      <c r="BD27" s="140"/>
      <c r="BE27" s="138"/>
      <c r="BF27" s="140"/>
      <c r="BG27" s="138"/>
      <c r="BH27" s="140"/>
      <c r="BI27" s="138"/>
      <c r="BJ27" s="140"/>
      <c r="BK27" s="138"/>
      <c r="BL27" s="140"/>
      <c r="BM27" s="138"/>
      <c r="BN27" s="140"/>
      <c r="BO27" s="138"/>
      <c r="BP27" s="140"/>
      <c r="BQ27" s="138"/>
      <c r="BR27" s="140"/>
      <c r="BS27" s="138"/>
      <c r="BT27" s="140"/>
      <c r="BU27" s="138"/>
      <c r="BV27" s="140"/>
      <c r="BW27" s="138"/>
      <c r="BX27" s="140"/>
    </row>
    <row r="28" spans="2:76" ht="15.75" x14ac:dyDescent="0.25">
      <c r="B28" s="231"/>
      <c r="C28" s="129" t="s">
        <v>13</v>
      </c>
      <c r="D28" s="130" t="s">
        <v>51</v>
      </c>
      <c r="E28" s="138"/>
      <c r="F28" s="140"/>
      <c r="G28" s="138">
        <v>1</v>
      </c>
      <c r="H28" s="140" t="s">
        <v>136</v>
      </c>
      <c r="I28" s="138"/>
      <c r="J28" s="140"/>
      <c r="K28" s="138">
        <v>0</v>
      </c>
      <c r="L28" s="140" t="s">
        <v>138</v>
      </c>
      <c r="M28" s="138">
        <v>1</v>
      </c>
      <c r="N28" s="140" t="s">
        <v>136</v>
      </c>
      <c r="O28" s="138">
        <v>1</v>
      </c>
      <c r="P28" s="140" t="s">
        <v>136</v>
      </c>
      <c r="Q28" s="138">
        <v>1</v>
      </c>
      <c r="R28" s="140" t="s">
        <v>136</v>
      </c>
      <c r="S28" s="138">
        <v>1</v>
      </c>
      <c r="T28" s="140" t="s">
        <v>138</v>
      </c>
      <c r="U28" s="138">
        <v>1</v>
      </c>
      <c r="V28" s="140" t="s">
        <v>138</v>
      </c>
      <c r="W28" s="138">
        <v>1</v>
      </c>
      <c r="X28" s="140" t="s">
        <v>136</v>
      </c>
      <c r="Y28" s="138">
        <v>1</v>
      </c>
      <c r="Z28" s="140" t="s">
        <v>136</v>
      </c>
      <c r="AA28" s="138"/>
      <c r="AB28" s="140"/>
      <c r="AC28" s="138"/>
      <c r="AD28" s="140"/>
      <c r="AE28" s="138"/>
      <c r="AF28" s="140"/>
      <c r="AG28" s="138"/>
      <c r="AH28" s="140"/>
      <c r="AI28" s="138"/>
      <c r="AJ28" s="140"/>
      <c r="AK28" s="138"/>
      <c r="AL28" s="140"/>
      <c r="AM28" s="138"/>
      <c r="AN28" s="140"/>
      <c r="AO28" s="138"/>
      <c r="AP28" s="140"/>
      <c r="AQ28" s="138"/>
      <c r="AR28" s="140"/>
      <c r="AS28" s="138"/>
      <c r="AT28" s="140"/>
      <c r="AU28" s="138"/>
      <c r="AV28" s="140"/>
      <c r="AW28" s="138"/>
      <c r="AX28" s="140"/>
      <c r="AY28" s="138"/>
      <c r="AZ28" s="140"/>
      <c r="BA28" s="138"/>
      <c r="BB28" s="140"/>
      <c r="BC28" s="138"/>
      <c r="BD28" s="140"/>
      <c r="BE28" s="138"/>
      <c r="BF28" s="140"/>
      <c r="BG28" s="138"/>
      <c r="BH28" s="140"/>
      <c r="BI28" s="138"/>
      <c r="BJ28" s="140"/>
      <c r="BK28" s="138"/>
      <c r="BL28" s="140"/>
      <c r="BM28" s="138"/>
      <c r="BN28" s="140"/>
      <c r="BO28" s="138"/>
      <c r="BP28" s="140"/>
      <c r="BQ28" s="138"/>
      <c r="BR28" s="140"/>
      <c r="BS28" s="138"/>
      <c r="BT28" s="140"/>
      <c r="BU28" s="138"/>
      <c r="BV28" s="140"/>
      <c r="BW28" s="138"/>
      <c r="BX28" s="140"/>
    </row>
    <row r="29" spans="2:76" ht="15.75" x14ac:dyDescent="0.25">
      <c r="B29" s="231"/>
      <c r="C29" s="131" t="s">
        <v>14</v>
      </c>
      <c r="D29" s="132" t="s">
        <v>52</v>
      </c>
      <c r="E29" s="138"/>
      <c r="F29" s="140"/>
      <c r="G29" s="138"/>
      <c r="H29" s="140"/>
      <c r="I29" s="138"/>
      <c r="J29" s="140"/>
      <c r="K29" s="138"/>
      <c r="L29" s="140"/>
      <c r="M29" s="138"/>
      <c r="N29" s="140"/>
      <c r="O29" s="138"/>
      <c r="P29" s="140"/>
      <c r="Q29" s="138"/>
      <c r="R29" s="140"/>
      <c r="S29" s="138">
        <v>1</v>
      </c>
      <c r="T29" s="140" t="s">
        <v>136</v>
      </c>
      <c r="U29" s="138"/>
      <c r="V29" s="140"/>
      <c r="W29" s="138"/>
      <c r="X29" s="140"/>
      <c r="Y29" s="138"/>
      <c r="Z29" s="140"/>
      <c r="AA29" s="138"/>
      <c r="AB29" s="140"/>
      <c r="AC29" s="138"/>
      <c r="AD29" s="140"/>
      <c r="AE29" s="138"/>
      <c r="AF29" s="140"/>
      <c r="AG29" s="138"/>
      <c r="AH29" s="140"/>
      <c r="AI29" s="138"/>
      <c r="AJ29" s="140"/>
      <c r="AK29" s="138"/>
      <c r="AL29" s="140"/>
      <c r="AM29" s="138"/>
      <c r="AN29" s="140"/>
      <c r="AO29" s="138"/>
      <c r="AP29" s="140"/>
      <c r="AQ29" s="138"/>
      <c r="AR29" s="140"/>
      <c r="AS29" s="138"/>
      <c r="AT29" s="140"/>
      <c r="AU29" s="138"/>
      <c r="AV29" s="140"/>
      <c r="AW29" s="138"/>
      <c r="AX29" s="140"/>
      <c r="AY29" s="138"/>
      <c r="AZ29" s="140"/>
      <c r="BA29" s="138"/>
      <c r="BB29" s="140"/>
      <c r="BC29" s="138"/>
      <c r="BD29" s="140"/>
      <c r="BE29" s="138"/>
      <c r="BF29" s="140"/>
      <c r="BG29" s="138"/>
      <c r="BH29" s="140"/>
      <c r="BI29" s="138"/>
      <c r="BJ29" s="140"/>
      <c r="BK29" s="138"/>
      <c r="BL29" s="140"/>
      <c r="BM29" s="138"/>
      <c r="BN29" s="140"/>
      <c r="BO29" s="138"/>
      <c r="BP29" s="140"/>
      <c r="BQ29" s="138"/>
      <c r="BR29" s="140"/>
      <c r="BS29" s="138"/>
      <c r="BT29" s="140"/>
      <c r="BU29" s="138"/>
      <c r="BV29" s="140"/>
      <c r="BW29" s="138"/>
      <c r="BX29" s="140"/>
    </row>
    <row r="30" spans="2:76" ht="16.5" thickBot="1" x14ac:dyDescent="0.3">
      <c r="B30" s="232"/>
      <c r="C30" s="133" t="s">
        <v>14</v>
      </c>
      <c r="D30" s="134" t="s">
        <v>53</v>
      </c>
      <c r="E30" s="138"/>
      <c r="F30" s="142"/>
      <c r="G30" s="143"/>
      <c r="H30" s="142"/>
      <c r="I30" s="143"/>
      <c r="J30" s="142"/>
      <c r="K30" s="143">
        <v>1</v>
      </c>
      <c r="L30" s="142" t="s">
        <v>136</v>
      </c>
      <c r="M30" s="143"/>
      <c r="N30" s="142"/>
      <c r="O30" s="138"/>
      <c r="P30" s="142"/>
      <c r="Q30" s="143">
        <v>1</v>
      </c>
      <c r="R30" s="142" t="s">
        <v>136</v>
      </c>
      <c r="S30" s="138">
        <v>1</v>
      </c>
      <c r="T30" s="142" t="s">
        <v>136</v>
      </c>
      <c r="U30" s="138"/>
      <c r="V30" s="142"/>
      <c r="W30" s="143"/>
      <c r="X30" s="142"/>
      <c r="Y30" s="143"/>
      <c r="Z30" s="142"/>
      <c r="AA30" s="138"/>
      <c r="AB30" s="142"/>
      <c r="AC30" s="138"/>
      <c r="AD30" s="142"/>
      <c r="AE30" s="143"/>
      <c r="AF30" s="142"/>
      <c r="AG30" s="138"/>
      <c r="AH30" s="142"/>
      <c r="AI30" s="143"/>
      <c r="AJ30" s="142"/>
      <c r="AK30" s="138"/>
      <c r="AL30" s="142"/>
      <c r="AM30" s="143"/>
      <c r="AN30" s="142"/>
      <c r="AO30" s="143"/>
      <c r="AP30" s="142"/>
      <c r="AQ30" s="143"/>
      <c r="AR30" s="142"/>
      <c r="AS30" s="143"/>
      <c r="AT30" s="142"/>
      <c r="AU30" s="138"/>
      <c r="AV30" s="142"/>
      <c r="AW30" s="138"/>
      <c r="AX30" s="142"/>
      <c r="AY30" s="138"/>
      <c r="AZ30" s="142"/>
      <c r="BA30" s="143"/>
      <c r="BB30" s="142"/>
      <c r="BC30" s="138"/>
      <c r="BD30" s="142"/>
      <c r="BE30" s="143"/>
      <c r="BF30" s="142"/>
      <c r="BG30" s="143"/>
      <c r="BH30" s="142"/>
      <c r="BI30" s="143"/>
      <c r="BJ30" s="142"/>
      <c r="BK30" s="143"/>
      <c r="BL30" s="142"/>
      <c r="BM30" s="138"/>
      <c r="BN30" s="142"/>
      <c r="BO30" s="143"/>
      <c r="BP30" s="142"/>
      <c r="BQ30" s="143"/>
      <c r="BR30" s="142"/>
      <c r="BS30" s="143"/>
      <c r="BT30" s="142"/>
      <c r="BU30" s="143"/>
      <c r="BV30" s="142"/>
      <c r="BW30" s="138"/>
      <c r="BX30" s="142"/>
    </row>
    <row r="31" spans="2:76" ht="15.75" thickTop="1" x14ac:dyDescent="0.25">
      <c r="E31" s="95"/>
      <c r="O31" s="95"/>
      <c r="S31" s="95"/>
      <c r="U31" s="95"/>
      <c r="AA31" s="95"/>
      <c r="AC31" s="95"/>
      <c r="AG31" s="95"/>
      <c r="AK31" s="95"/>
      <c r="AU31" s="95"/>
      <c r="AW31" s="95"/>
      <c r="AY31" s="95"/>
      <c r="BC31" s="95"/>
      <c r="BM31" s="95"/>
      <c r="BW31" s="95"/>
    </row>
  </sheetData>
  <sheetProtection password="81FB" sheet="1" objects="1" scenarios="1" selectLockedCells="1"/>
  <mergeCells count="114">
    <mergeCell ref="AA6:AB6"/>
    <mergeCell ref="O7:P7"/>
    <mergeCell ref="AA7:AB7"/>
    <mergeCell ref="B24:B30"/>
    <mergeCell ref="E6:F6"/>
    <mergeCell ref="E7:F7"/>
    <mergeCell ref="B2:D2"/>
    <mergeCell ref="E5:F5"/>
    <mergeCell ref="B9:B12"/>
    <mergeCell ref="B13:B15"/>
    <mergeCell ref="B16:B17"/>
    <mergeCell ref="B19:B23"/>
    <mergeCell ref="W6:X6"/>
    <mergeCell ref="Y6:Z6"/>
    <mergeCell ref="G6:H6"/>
    <mergeCell ref="I6:J6"/>
    <mergeCell ref="K6:L6"/>
    <mergeCell ref="M6:N6"/>
    <mergeCell ref="G7:H7"/>
    <mergeCell ref="I7:J7"/>
    <mergeCell ref="K7:L7"/>
    <mergeCell ref="M7:N7"/>
    <mergeCell ref="G5:H5"/>
    <mergeCell ref="I5:J5"/>
    <mergeCell ref="BU5:BV5"/>
    <mergeCell ref="BW5:BX5"/>
    <mergeCell ref="AU6:AV6"/>
    <mergeCell ref="AW6:AX6"/>
    <mergeCell ref="AY6:AZ6"/>
    <mergeCell ref="BA6:BB6"/>
    <mergeCell ref="BC6:BD6"/>
    <mergeCell ref="AK6:AL6"/>
    <mergeCell ref="AM6:AN6"/>
    <mergeCell ref="AO6:AP6"/>
    <mergeCell ref="AQ6:AR6"/>
    <mergeCell ref="AS6:AT6"/>
    <mergeCell ref="BS6:BT6"/>
    <mergeCell ref="BU6:BV6"/>
    <mergeCell ref="BW6:BX6"/>
    <mergeCell ref="BE6:BF6"/>
    <mergeCell ref="BG6:BH6"/>
    <mergeCell ref="BI6:BJ6"/>
    <mergeCell ref="BK6:BL6"/>
    <mergeCell ref="BM6:BN6"/>
    <mergeCell ref="BO6:BP6"/>
    <mergeCell ref="AI7:AJ7"/>
    <mergeCell ref="Q7:R7"/>
    <mergeCell ref="S7:T7"/>
    <mergeCell ref="U7:V7"/>
    <mergeCell ref="W7:X7"/>
    <mergeCell ref="Y7:Z7"/>
    <mergeCell ref="AK5:AL5"/>
    <mergeCell ref="AM5:AN5"/>
    <mergeCell ref="BQ6:BR6"/>
    <mergeCell ref="AU5:AV5"/>
    <mergeCell ref="AW5:AX5"/>
    <mergeCell ref="AY5:AZ5"/>
    <mergeCell ref="BA5:BB5"/>
    <mergeCell ref="BC5:BD5"/>
    <mergeCell ref="AO5:AP5"/>
    <mergeCell ref="AQ5:AR5"/>
    <mergeCell ref="AS5:AT5"/>
    <mergeCell ref="AC6:AD6"/>
    <mergeCell ref="AE6:AF6"/>
    <mergeCell ref="AG6:AH6"/>
    <mergeCell ref="AI6:AJ6"/>
    <mergeCell ref="Q6:R6"/>
    <mergeCell ref="S6:T6"/>
    <mergeCell ref="U6:V6"/>
    <mergeCell ref="BO7:BP7"/>
    <mergeCell ref="O6:P6"/>
    <mergeCell ref="BQ7:BR7"/>
    <mergeCell ref="BS7:BT7"/>
    <mergeCell ref="BU7:BV7"/>
    <mergeCell ref="BW7:BX7"/>
    <mergeCell ref="BE7:BF7"/>
    <mergeCell ref="BG7:BH7"/>
    <mergeCell ref="BI7:BJ7"/>
    <mergeCell ref="BK7:BL7"/>
    <mergeCell ref="BM7:BN7"/>
    <mergeCell ref="AU7:AV7"/>
    <mergeCell ref="AW7:AX7"/>
    <mergeCell ref="AY7:AZ7"/>
    <mergeCell ref="BA7:BB7"/>
    <mergeCell ref="BC7:BD7"/>
    <mergeCell ref="AK7:AL7"/>
    <mergeCell ref="AM7:AN7"/>
    <mergeCell ref="AO7:AP7"/>
    <mergeCell ref="AQ7:AR7"/>
    <mergeCell ref="AS7:AT7"/>
    <mergeCell ref="AC7:AD7"/>
    <mergeCell ref="AE7:AF7"/>
    <mergeCell ref="AG7:AH7"/>
    <mergeCell ref="K5:L5"/>
    <mergeCell ref="M5:N5"/>
    <mergeCell ref="O5:P5"/>
    <mergeCell ref="Q5:R5"/>
    <mergeCell ref="S5:T5"/>
    <mergeCell ref="U5:V5"/>
    <mergeCell ref="W5:X5"/>
    <mergeCell ref="Y5:Z5"/>
    <mergeCell ref="AA5:AB5"/>
    <mergeCell ref="AC5:AD5"/>
    <mergeCell ref="AE5:AF5"/>
    <mergeCell ref="AG5:AH5"/>
    <mergeCell ref="AI5:AJ5"/>
    <mergeCell ref="BO5:BP5"/>
    <mergeCell ref="BQ5:BR5"/>
    <mergeCell ref="BS5:BT5"/>
    <mergeCell ref="BE5:BF5"/>
    <mergeCell ref="BG5:BH5"/>
    <mergeCell ref="BI5:BJ5"/>
    <mergeCell ref="BK5:BL5"/>
    <mergeCell ref="BM5:BN5"/>
  </mergeCells>
  <conditionalFormatting sqref="E9:BX30">
    <cfRule type="containsText" dxfId="54" priority="13" operator="containsText" text="Non réussi">
      <formula>NOT(ISERROR(SEARCH("Non réussi",E9)))</formula>
    </cfRule>
    <cfRule type="containsText" dxfId="53" priority="14" operator="containsText" text="Partiellement">
      <formula>NOT(ISERROR(SEARCH("Partiellement",E9)))</formula>
    </cfRule>
    <cfRule type="containsText" dxfId="52" priority="15" operator="containsText" text="Réussi">
      <formula>NOT(ISERROR(SEARCH("Réussi",E9)))</formula>
    </cfRule>
  </conditionalFormatting>
  <conditionalFormatting sqref="D4 E9:BX30">
    <cfRule type="containsBlanks" dxfId="51" priority="12">
      <formula>LEN(TRIM(D4))=0</formula>
    </cfRule>
  </conditionalFormatting>
  <conditionalFormatting sqref="E9:E30 G9:G30 I9:I30 K9:K30 M9:M30 O9:O30 Q9:Q30 S9:S30 U9:U30 W9:W30 Y9:Y30 AA9:AA30 AC9:AC30 AE9:AE30 AG9:AG30 AI9:AI30 AK9:AK30 AM9:AM30 AO9:AO30 AQ9:AQ30 AS9:AS30 AU9:AU30 AW9:AW30 AY9:AY30 BA9:BA30 BC9:BC30 BE9:BE30 BG9:BG30 BI9:BI30 BK9:BK30 BM9:BM30 BO9:BO30 BQ9:BQ30 BS9:BS30 BU9:BU30 BW9:BW30">
    <cfRule type="iconSet" priority="31">
      <iconSet iconSet="3TrafficLights2" showValue="0">
        <cfvo type="percent" val="0"/>
        <cfvo type="num" val="0"/>
        <cfvo type="num" val="1"/>
      </iconSe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containsText" priority="3" operator="containsText" id="{D2DCE67F-275A-40BA-8516-5D7373345ABC}">
            <xm:f>NOT(ISERROR(SEARCH('Lisez-moi'!$B$35,D4)))</xm:f>
            <xm:f>'Lisez-moi'!$B$35</xm:f>
            <x14:dxf>
              <fill>
                <patternFill>
                  <bgColor rgb="FFCCFFCC"/>
                </patternFill>
              </fill>
            </x14:dxf>
          </x14:cfRule>
          <x14:cfRule type="containsText" priority="4" operator="containsText" id="{01CC8C3E-0502-447C-9B2D-F3CD49B2EA68}">
            <xm:f>NOT(ISERROR(SEARCH('Lisez-moi'!$B$34,D4)))</xm:f>
            <xm:f>'Lisez-moi'!$B$34</xm:f>
            <x14:dxf>
              <fill>
                <patternFill>
                  <bgColor theme="2" tint="-9.9948118533890809E-2"/>
                </patternFill>
              </fill>
            </x14:dxf>
          </x14:cfRule>
          <x14:cfRule type="containsText" priority="5" operator="containsText" id="{5364D608-891D-4CF3-B729-1D1E78F49C1C}">
            <xm:f>NOT(ISERROR(SEARCH('Lisez-moi'!$B$33,D4)))</xm:f>
            <xm:f>'Lisez-moi'!$B$33</xm:f>
            <x14:dxf>
              <fill>
                <patternFill>
                  <bgColor rgb="FFFFCCFF"/>
                </patternFill>
              </fill>
            </x14:dxf>
          </x14:cfRule>
          <x14:cfRule type="containsText" priority="6" operator="containsText" id="{4EC56BBD-AADA-4D84-BC73-DBAEA2E1ED59}">
            <xm:f>NOT(ISERROR(SEARCH('Lisez-moi'!$B$31,D4)))</xm:f>
            <xm:f>'Lisez-moi'!$B$31</xm:f>
            <x14:dxf>
              <fill>
                <patternFill>
                  <bgColor theme="3" tint="0.79998168889431442"/>
                </patternFill>
              </fill>
            </x14:dxf>
          </x14:cfRule>
          <x14:cfRule type="containsText" priority="7" operator="containsText" id="{745DD8A5-4F9C-4351-8B4C-359C592A033B}">
            <xm:f>NOT(ISERROR(SEARCH('Lisez-moi'!$B$32,D4)))</xm:f>
            <xm:f>'Lisez-moi'!$B$32</xm:f>
            <x14:dxf>
              <fill>
                <patternFill>
                  <bgColor theme="6" tint="0.79998168889431442"/>
                </patternFill>
              </fill>
            </x14:dxf>
          </x14:cfRule>
          <x14:cfRule type="containsText" priority="9" operator="containsText" id="{7D81BA93-CB09-4921-989C-35B5364BC460}">
            <xm:f>NOT(ISERROR(SEARCH('Lisez-moi'!$B$30,D4)))</xm:f>
            <xm:f>'Lisez-moi'!$B$30</xm:f>
            <x14:dxf>
              <fill>
                <patternFill>
                  <bgColor theme="9" tint="0.79998168889431442"/>
                </patternFill>
              </fill>
            </x14:dxf>
          </x14:cfRule>
          <x14:cfRule type="containsText" priority="10" operator="containsText" id="{4C6A8412-6B25-44D4-9822-EE192CB0F301}">
            <xm:f>NOT(ISERROR(SEARCH('Lisez-moi'!$B$29,D4)))</xm:f>
            <xm:f>'Lisez-moi'!$B$29</xm:f>
            <x14:dxf>
              <fill>
                <patternFill>
                  <bgColor theme="7" tint="0.59996337778862885"/>
                </patternFill>
              </fill>
            </x14:dxf>
          </x14:cfRule>
          <xm:sqref>D4</xm:sqref>
        </x14:conditionalFormatting>
      </x14:conditionalFormattings>
    </ext>
    <ext xmlns:x14="http://schemas.microsoft.com/office/spreadsheetml/2009/9/main" uri="{CCE6A557-97BC-4b89-ADB6-D9C93CAAB3DF}">
      <x14:dataValidations xmlns:xm="http://schemas.microsoft.com/office/excel/2006/main" xWindow="575" yWindow="408" count="3">
        <x14:dataValidation type="list" allowBlank="1" showInputMessage="1" showErrorMessage="1">
          <x14:formula1>
            <xm:f>'Lisez-moi'!$E$29:$E$31</xm:f>
          </x14:formula1>
          <xm:sqref>BX9:BX30 F9:F30 H9:H30 J9:J30 N9:N30 P9:P30 R9:R30 T9:T30 V9:V30 X9:X30 Z9:Z30 AB9:AB30 AD9:AD30 AF9:AF30 AH9:AH30 AJ9:AJ30 AL9:AL30 AN9:AN30 AP9:AP30 AR9:AR30 AT9:AT30 AV9:AV30 AX9:AX30 AZ9:AZ30 BB9:BB30 BD9:BD30 BF9:BF30 BH9:BH30 BJ9:BJ30 BL9:BL30 BN9:BN30 BP9:BP30 BR9:BR30 BT9:BT30 BV9:BV30 L9:L30</xm:sqref>
        </x14:dataValidation>
        <x14:dataValidation type="list" allowBlank="1" showInputMessage="1" showErrorMessage="1" error="Choisir un item du menu déroulant" promptTitle="Thème" prompt="Choisissez ici le thème étudié">
          <x14:formula1>
            <xm:f>'Lisez-moi'!$B$29:$B$35</xm:f>
          </x14:formula1>
          <xm:sqref>D4</xm:sqref>
        </x14:dataValidation>
        <x14:dataValidation type="list" allowBlank="1" showInputMessage="1" showErrorMessage="1">
          <x14:formula1>
            <xm:f>'Lisez-moi'!$D$29:$D$31</xm:f>
          </x14:formula1>
          <xm:sqref>E9:E30 G9:G30 I9:I30 K9:K30 M9:M30 O9:O30 Q9:Q30 S9:S30 U9:U30 W9:W30 Y9:Y30 AA9:AA30 AC9:AC30 AE9:AE30 AG9:AG30 AI9:AI30 AK9:AK30 AM9:AM30 AO9:AO30 AQ9:AQ30 AS9:AS30 AU9:AU30 AW9:AW30 AY9:AY30 BA9:BA30 BC9:BC30 BE9:BE30 BG9:BG30 BI9:BI30 BK9:BK30 BM9:BM30 BO9:BO30 BQ9:BQ30 BS9:BS30 BU9:BU30 BW9:BW30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EJ31"/>
  <sheetViews>
    <sheetView zoomScale="90" zoomScaleNormal="90" workbookViewId="0">
      <pane xSplit="4" topLeftCell="E1" activePane="topRight" state="frozen"/>
      <selection pane="topRight" activeCell="E7" sqref="E7:F7"/>
    </sheetView>
  </sheetViews>
  <sheetFormatPr baseColWidth="10" defaultRowHeight="15" x14ac:dyDescent="0.25"/>
  <cols>
    <col min="1" max="1" width="2.7109375" style="8" customWidth="1"/>
    <col min="2" max="2" width="22.42578125" style="8" bestFit="1" customWidth="1"/>
    <col min="3" max="3" width="3.5703125" style="8" customWidth="1"/>
    <col min="4" max="4" width="87.5703125" style="8" customWidth="1"/>
    <col min="5" max="76" width="13.7109375" style="8" customWidth="1"/>
    <col min="77" max="140" width="11.42578125" style="44"/>
    <col min="141" max="16384" width="11.42578125" style="8"/>
  </cols>
  <sheetData>
    <row r="1" spans="2:76" ht="15.75" x14ac:dyDescent="0.25">
      <c r="F1" s="53" t="s">
        <v>101</v>
      </c>
      <c r="G1" s="54" t="s">
        <v>102</v>
      </c>
    </row>
    <row r="2" spans="2:76" ht="63.75" customHeight="1" x14ac:dyDescent="0.25">
      <c r="B2" s="257" t="s">
        <v>121</v>
      </c>
      <c r="C2" s="257"/>
      <c r="D2" s="257"/>
      <c r="F2" s="135" t="str">
        <f>'Grille d''évaluation Thème 1'!F2</f>
        <v>Guillerme</v>
      </c>
      <c r="G2" s="136" t="str">
        <f>'Grille d''évaluation Thème 1'!G2</f>
        <v>David</v>
      </c>
    </row>
    <row r="3" spans="2:76" ht="15.75" customHeight="1" thickBot="1" x14ac:dyDescent="0.3">
      <c r="B3" s="45"/>
      <c r="C3" s="45"/>
      <c r="D3" s="45"/>
    </row>
    <row r="4" spans="2:76" ht="32.25" customHeight="1" thickTop="1" thickBot="1" x14ac:dyDescent="0.3">
      <c r="B4" s="200" t="s">
        <v>57</v>
      </c>
      <c r="C4" s="45"/>
      <c r="D4" s="198" t="s">
        <v>60</v>
      </c>
      <c r="E4" s="75"/>
    </row>
    <row r="5" spans="2:76" ht="16.5" thickTop="1" thickBot="1" x14ac:dyDescent="0.3">
      <c r="D5" s="27"/>
      <c r="E5" s="256" t="s">
        <v>65</v>
      </c>
      <c r="F5" s="256"/>
      <c r="G5" s="256" t="s">
        <v>66</v>
      </c>
      <c r="H5" s="256"/>
      <c r="I5" s="256" t="s">
        <v>67</v>
      </c>
      <c r="J5" s="256"/>
      <c r="K5" s="256" t="s">
        <v>68</v>
      </c>
      <c r="L5" s="256"/>
      <c r="M5" s="256" t="s">
        <v>69</v>
      </c>
      <c r="N5" s="256"/>
      <c r="O5" s="256" t="s">
        <v>70</v>
      </c>
      <c r="P5" s="256"/>
      <c r="Q5" s="256" t="s">
        <v>71</v>
      </c>
      <c r="R5" s="256"/>
      <c r="S5" s="256" t="s">
        <v>72</v>
      </c>
      <c r="T5" s="256"/>
      <c r="U5" s="256" t="s">
        <v>73</v>
      </c>
      <c r="V5" s="256"/>
      <c r="W5" s="256" t="s">
        <v>74</v>
      </c>
      <c r="X5" s="256"/>
      <c r="Y5" s="256" t="s">
        <v>75</v>
      </c>
      <c r="Z5" s="256"/>
      <c r="AA5" s="256" t="s">
        <v>76</v>
      </c>
      <c r="AB5" s="256"/>
      <c r="AC5" s="256" t="s">
        <v>77</v>
      </c>
      <c r="AD5" s="256"/>
      <c r="AE5" s="256" t="s">
        <v>78</v>
      </c>
      <c r="AF5" s="256"/>
      <c r="AG5" s="256" t="s">
        <v>79</v>
      </c>
      <c r="AH5" s="256"/>
      <c r="AI5" s="256" t="s">
        <v>80</v>
      </c>
      <c r="AJ5" s="256"/>
      <c r="AK5" s="256" t="s">
        <v>81</v>
      </c>
      <c r="AL5" s="256"/>
      <c r="AM5" s="256" t="s">
        <v>82</v>
      </c>
      <c r="AN5" s="256"/>
      <c r="AO5" s="256" t="s">
        <v>83</v>
      </c>
      <c r="AP5" s="256"/>
      <c r="AQ5" s="256" t="s">
        <v>84</v>
      </c>
      <c r="AR5" s="256"/>
      <c r="AS5" s="256" t="s">
        <v>85</v>
      </c>
      <c r="AT5" s="256"/>
      <c r="AU5" s="256" t="s">
        <v>86</v>
      </c>
      <c r="AV5" s="256"/>
      <c r="AW5" s="256" t="s">
        <v>87</v>
      </c>
      <c r="AX5" s="256"/>
      <c r="AY5" s="256" t="s">
        <v>88</v>
      </c>
      <c r="AZ5" s="256"/>
      <c r="BA5" s="256" t="s">
        <v>89</v>
      </c>
      <c r="BB5" s="256"/>
      <c r="BC5" s="256" t="s">
        <v>90</v>
      </c>
      <c r="BD5" s="256"/>
      <c r="BE5" s="256" t="s">
        <v>91</v>
      </c>
      <c r="BF5" s="256"/>
      <c r="BG5" s="256" t="s">
        <v>92</v>
      </c>
      <c r="BH5" s="256"/>
      <c r="BI5" s="256" t="s">
        <v>93</v>
      </c>
      <c r="BJ5" s="256"/>
      <c r="BK5" s="256" t="s">
        <v>94</v>
      </c>
      <c r="BL5" s="256"/>
      <c r="BM5" s="256" t="s">
        <v>95</v>
      </c>
      <c r="BN5" s="256"/>
      <c r="BO5" s="256" t="s">
        <v>96</v>
      </c>
      <c r="BP5" s="256"/>
      <c r="BQ5" s="256" t="s">
        <v>97</v>
      </c>
      <c r="BR5" s="256"/>
      <c r="BS5" s="256" t="s">
        <v>98</v>
      </c>
      <c r="BT5" s="256"/>
      <c r="BU5" s="256" t="s">
        <v>99</v>
      </c>
      <c r="BV5" s="256"/>
      <c r="BW5" s="256" t="s">
        <v>100</v>
      </c>
      <c r="BX5" s="256"/>
    </row>
    <row r="6" spans="2:76" ht="33.75" customHeight="1" thickTop="1" thickBot="1" x14ac:dyDescent="0.3">
      <c r="C6" s="44"/>
      <c r="D6" s="56" t="s">
        <v>54</v>
      </c>
      <c r="E6" s="229" t="s">
        <v>165</v>
      </c>
      <c r="F6" s="230"/>
      <c r="G6" s="229"/>
      <c r="H6" s="230"/>
      <c r="I6" s="229"/>
      <c r="J6" s="230"/>
      <c r="K6" s="229"/>
      <c r="L6" s="230"/>
      <c r="M6" s="229"/>
      <c r="N6" s="230"/>
      <c r="O6" s="229"/>
      <c r="P6" s="230"/>
      <c r="Q6" s="229"/>
      <c r="R6" s="230"/>
      <c r="S6" s="229"/>
      <c r="T6" s="230"/>
      <c r="U6" s="229"/>
      <c r="V6" s="230"/>
      <c r="W6" s="229"/>
      <c r="X6" s="230"/>
      <c r="Y6" s="229"/>
      <c r="Z6" s="230"/>
      <c r="AA6" s="229"/>
      <c r="AB6" s="230"/>
      <c r="AC6" s="229"/>
      <c r="AD6" s="230"/>
      <c r="AE6" s="229"/>
      <c r="AF6" s="230"/>
      <c r="AG6" s="229"/>
      <c r="AH6" s="230"/>
      <c r="AI6" s="229"/>
      <c r="AJ6" s="230"/>
      <c r="AK6" s="229"/>
      <c r="AL6" s="230"/>
      <c r="AM6" s="229"/>
      <c r="AN6" s="230"/>
      <c r="AO6" s="229"/>
      <c r="AP6" s="230"/>
      <c r="AQ6" s="229"/>
      <c r="AR6" s="230"/>
      <c r="AS6" s="229"/>
      <c r="AT6" s="230"/>
      <c r="AU6" s="229"/>
      <c r="AV6" s="230"/>
      <c r="AW6" s="229"/>
      <c r="AX6" s="230"/>
      <c r="AY6" s="229"/>
      <c r="AZ6" s="230"/>
      <c r="BA6" s="229"/>
      <c r="BB6" s="230"/>
      <c r="BC6" s="229"/>
      <c r="BD6" s="230"/>
      <c r="BE6" s="229"/>
      <c r="BF6" s="230"/>
      <c r="BG6" s="229"/>
      <c r="BH6" s="230"/>
      <c r="BI6" s="229"/>
      <c r="BJ6" s="230"/>
      <c r="BK6" s="229"/>
      <c r="BL6" s="230"/>
      <c r="BM6" s="229"/>
      <c r="BN6" s="230"/>
      <c r="BO6" s="229"/>
      <c r="BP6" s="230"/>
      <c r="BQ6" s="229"/>
      <c r="BR6" s="230"/>
      <c r="BS6" s="229"/>
      <c r="BT6" s="230"/>
      <c r="BU6" s="229"/>
      <c r="BV6" s="230"/>
      <c r="BW6" s="229"/>
      <c r="BX6" s="230"/>
    </row>
    <row r="7" spans="2:76" ht="16.5" thickTop="1" thickBot="1" x14ac:dyDescent="0.3">
      <c r="D7" s="55" t="s">
        <v>15</v>
      </c>
      <c r="E7" s="227">
        <v>41367</v>
      </c>
      <c r="F7" s="228"/>
      <c r="G7" s="227"/>
      <c r="H7" s="228"/>
      <c r="I7" s="227"/>
      <c r="J7" s="228"/>
      <c r="K7" s="227"/>
      <c r="L7" s="228"/>
      <c r="M7" s="227"/>
      <c r="N7" s="228"/>
      <c r="O7" s="227"/>
      <c r="P7" s="228"/>
      <c r="Q7" s="227"/>
      <c r="R7" s="228"/>
      <c r="S7" s="227"/>
      <c r="T7" s="228"/>
      <c r="U7" s="227"/>
      <c r="V7" s="228"/>
      <c r="W7" s="227"/>
      <c r="X7" s="228"/>
      <c r="Y7" s="227"/>
      <c r="Z7" s="228"/>
      <c r="AA7" s="227"/>
      <c r="AB7" s="228"/>
      <c r="AC7" s="227"/>
      <c r="AD7" s="228"/>
      <c r="AE7" s="227"/>
      <c r="AF7" s="228"/>
      <c r="AG7" s="227"/>
      <c r="AH7" s="228"/>
      <c r="AI7" s="227"/>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row>
    <row r="8" spans="2:76" ht="15.75" customHeight="1" thickTop="1" thickBot="1" x14ac:dyDescent="0.3">
      <c r="C8" s="21"/>
      <c r="D8" s="74"/>
      <c r="E8" s="48" t="s">
        <v>56</v>
      </c>
      <c r="F8" s="49" t="s">
        <v>55</v>
      </c>
      <c r="G8" s="48" t="s">
        <v>56</v>
      </c>
      <c r="H8" s="49" t="s">
        <v>55</v>
      </c>
      <c r="I8" s="48" t="s">
        <v>56</v>
      </c>
      <c r="J8" s="49" t="s">
        <v>55</v>
      </c>
      <c r="K8" s="48" t="s">
        <v>56</v>
      </c>
      <c r="L8" s="49" t="s">
        <v>55</v>
      </c>
      <c r="M8" s="48" t="s">
        <v>56</v>
      </c>
      <c r="N8" s="49" t="s">
        <v>55</v>
      </c>
      <c r="O8" s="48" t="s">
        <v>56</v>
      </c>
      <c r="P8" s="49" t="s">
        <v>55</v>
      </c>
      <c r="Q8" s="48" t="s">
        <v>56</v>
      </c>
      <c r="R8" s="49" t="s">
        <v>55</v>
      </c>
      <c r="S8" s="48" t="s">
        <v>56</v>
      </c>
      <c r="T8" s="49" t="s">
        <v>55</v>
      </c>
      <c r="U8" s="48" t="s">
        <v>56</v>
      </c>
      <c r="V8" s="49" t="s">
        <v>55</v>
      </c>
      <c r="W8" s="48" t="s">
        <v>56</v>
      </c>
      <c r="X8" s="49" t="s">
        <v>55</v>
      </c>
      <c r="Y8" s="48" t="s">
        <v>56</v>
      </c>
      <c r="Z8" s="49" t="s">
        <v>55</v>
      </c>
      <c r="AA8" s="48" t="s">
        <v>56</v>
      </c>
      <c r="AB8" s="49" t="s">
        <v>55</v>
      </c>
      <c r="AC8" s="48" t="s">
        <v>56</v>
      </c>
      <c r="AD8" s="49" t="s">
        <v>55</v>
      </c>
      <c r="AE8" s="48" t="s">
        <v>56</v>
      </c>
      <c r="AF8" s="49" t="s">
        <v>55</v>
      </c>
      <c r="AG8" s="48" t="s">
        <v>56</v>
      </c>
      <c r="AH8" s="49" t="s">
        <v>55</v>
      </c>
      <c r="AI8" s="48" t="s">
        <v>56</v>
      </c>
      <c r="AJ8" s="49" t="s">
        <v>55</v>
      </c>
      <c r="AK8" s="48" t="s">
        <v>56</v>
      </c>
      <c r="AL8" s="49" t="s">
        <v>55</v>
      </c>
      <c r="AM8" s="48" t="s">
        <v>56</v>
      </c>
      <c r="AN8" s="49" t="s">
        <v>55</v>
      </c>
      <c r="AO8" s="48" t="s">
        <v>56</v>
      </c>
      <c r="AP8" s="49" t="s">
        <v>55</v>
      </c>
      <c r="AQ8" s="48" t="s">
        <v>56</v>
      </c>
      <c r="AR8" s="49" t="s">
        <v>55</v>
      </c>
      <c r="AS8" s="48" t="s">
        <v>56</v>
      </c>
      <c r="AT8" s="49" t="s">
        <v>55</v>
      </c>
      <c r="AU8" s="48" t="s">
        <v>56</v>
      </c>
      <c r="AV8" s="49" t="s">
        <v>55</v>
      </c>
      <c r="AW8" s="48" t="s">
        <v>56</v>
      </c>
      <c r="AX8" s="49" t="s">
        <v>55</v>
      </c>
      <c r="AY8" s="48" t="s">
        <v>56</v>
      </c>
      <c r="AZ8" s="49" t="s">
        <v>55</v>
      </c>
      <c r="BA8" s="48" t="s">
        <v>56</v>
      </c>
      <c r="BB8" s="49" t="s">
        <v>55</v>
      </c>
      <c r="BC8" s="48" t="s">
        <v>56</v>
      </c>
      <c r="BD8" s="49" t="s">
        <v>55</v>
      </c>
      <c r="BE8" s="48" t="s">
        <v>56</v>
      </c>
      <c r="BF8" s="49" t="s">
        <v>55</v>
      </c>
      <c r="BG8" s="48" t="s">
        <v>56</v>
      </c>
      <c r="BH8" s="49" t="s">
        <v>55</v>
      </c>
      <c r="BI8" s="48" t="s">
        <v>56</v>
      </c>
      <c r="BJ8" s="49" t="s">
        <v>55</v>
      </c>
      <c r="BK8" s="48" t="s">
        <v>56</v>
      </c>
      <c r="BL8" s="49" t="s">
        <v>55</v>
      </c>
      <c r="BM8" s="48" t="s">
        <v>56</v>
      </c>
      <c r="BN8" s="49" t="s">
        <v>55</v>
      </c>
      <c r="BO8" s="48" t="s">
        <v>56</v>
      </c>
      <c r="BP8" s="49" t="s">
        <v>55</v>
      </c>
      <c r="BQ8" s="48" t="s">
        <v>56</v>
      </c>
      <c r="BR8" s="49" t="s">
        <v>55</v>
      </c>
      <c r="BS8" s="48" t="s">
        <v>56</v>
      </c>
      <c r="BT8" s="49" t="s">
        <v>55</v>
      </c>
      <c r="BU8" s="48" t="s">
        <v>56</v>
      </c>
      <c r="BV8" s="49" t="s">
        <v>55</v>
      </c>
      <c r="BW8" s="48" t="s">
        <v>56</v>
      </c>
      <c r="BX8" s="49" t="s">
        <v>55</v>
      </c>
    </row>
    <row r="9" spans="2:76" ht="16.5" thickTop="1" x14ac:dyDescent="0.25">
      <c r="B9" s="253" t="s">
        <v>39</v>
      </c>
      <c r="C9" s="9" t="s">
        <v>0</v>
      </c>
      <c r="D9" s="28" t="s">
        <v>16</v>
      </c>
      <c r="E9" s="138">
        <v>1</v>
      </c>
      <c r="F9" s="139" t="s">
        <v>136</v>
      </c>
      <c r="G9" s="138"/>
      <c r="H9" s="139"/>
      <c r="I9" s="138"/>
      <c r="J9" s="139"/>
      <c r="K9" s="138"/>
      <c r="L9" s="139"/>
      <c r="M9" s="138"/>
      <c r="N9" s="139"/>
      <c r="O9" s="138"/>
      <c r="P9" s="139"/>
      <c r="Q9" s="138"/>
      <c r="R9" s="139"/>
      <c r="S9" s="138"/>
      <c r="T9" s="139"/>
      <c r="U9" s="138"/>
      <c r="V9" s="139"/>
      <c r="W9" s="138"/>
      <c r="X9" s="139"/>
      <c r="Y9" s="138"/>
      <c r="Z9" s="139"/>
      <c r="AA9" s="138"/>
      <c r="AB9" s="139"/>
      <c r="AC9" s="138"/>
      <c r="AD9" s="139"/>
      <c r="AE9" s="138"/>
      <c r="AF9" s="139"/>
      <c r="AG9" s="138"/>
      <c r="AH9" s="139"/>
      <c r="AI9" s="138"/>
      <c r="AJ9" s="139"/>
      <c r="AK9" s="138"/>
      <c r="AL9" s="139"/>
      <c r="AM9" s="138"/>
      <c r="AN9" s="139"/>
      <c r="AO9" s="138"/>
      <c r="AP9" s="139"/>
      <c r="AQ9" s="138"/>
      <c r="AR9" s="139"/>
      <c r="AS9" s="138"/>
      <c r="AT9" s="139"/>
      <c r="AU9" s="138"/>
      <c r="AV9" s="139"/>
      <c r="AW9" s="138"/>
      <c r="AX9" s="139"/>
      <c r="AY9" s="138"/>
      <c r="AZ9" s="139"/>
      <c r="BA9" s="138"/>
      <c r="BB9" s="139"/>
      <c r="BC9" s="138"/>
      <c r="BD9" s="139"/>
      <c r="BE9" s="138"/>
      <c r="BF9" s="139"/>
      <c r="BG9" s="138"/>
      <c r="BH9" s="139"/>
      <c r="BI9" s="138"/>
      <c r="BJ9" s="139"/>
      <c r="BK9" s="138"/>
      <c r="BL9" s="139"/>
      <c r="BM9" s="138"/>
      <c r="BN9" s="139"/>
      <c r="BO9" s="138"/>
      <c r="BP9" s="139"/>
      <c r="BQ9" s="138"/>
      <c r="BR9" s="139"/>
      <c r="BS9" s="138"/>
      <c r="BT9" s="139"/>
      <c r="BU9" s="138"/>
      <c r="BV9" s="139"/>
      <c r="BW9" s="138"/>
      <c r="BX9" s="139"/>
    </row>
    <row r="10" spans="2:76" ht="15.75" x14ac:dyDescent="0.25">
      <c r="B10" s="254"/>
      <c r="C10" s="11" t="s">
        <v>0</v>
      </c>
      <c r="D10" s="29" t="s">
        <v>17</v>
      </c>
      <c r="E10" s="138"/>
      <c r="F10" s="140"/>
      <c r="G10" s="138"/>
      <c r="H10" s="140"/>
      <c r="I10" s="138"/>
      <c r="J10" s="140"/>
      <c r="K10" s="138"/>
      <c r="L10" s="140"/>
      <c r="M10" s="138"/>
      <c r="N10" s="140"/>
      <c r="O10" s="138"/>
      <c r="P10" s="140"/>
      <c r="Q10" s="138"/>
      <c r="R10" s="140"/>
      <c r="S10" s="138"/>
      <c r="T10" s="140"/>
      <c r="U10" s="138"/>
      <c r="V10" s="140"/>
      <c r="W10" s="138"/>
      <c r="X10" s="140"/>
      <c r="Y10" s="138"/>
      <c r="Z10" s="140"/>
      <c r="AA10" s="138"/>
      <c r="AB10" s="140"/>
      <c r="AC10" s="138"/>
      <c r="AD10" s="140"/>
      <c r="AE10" s="138"/>
      <c r="AF10" s="140"/>
      <c r="AG10" s="138"/>
      <c r="AH10" s="140"/>
      <c r="AI10" s="138"/>
      <c r="AJ10" s="140"/>
      <c r="AK10" s="138"/>
      <c r="AL10" s="140"/>
      <c r="AM10" s="138"/>
      <c r="AN10" s="140"/>
      <c r="AO10" s="138"/>
      <c r="AP10" s="140"/>
      <c r="AQ10" s="138"/>
      <c r="AR10" s="140"/>
      <c r="AS10" s="138"/>
      <c r="AT10" s="140"/>
      <c r="AU10" s="138"/>
      <c r="AV10" s="140"/>
      <c r="AW10" s="138"/>
      <c r="AX10" s="140"/>
      <c r="AY10" s="138"/>
      <c r="AZ10" s="140"/>
      <c r="BA10" s="138"/>
      <c r="BB10" s="140"/>
      <c r="BC10" s="138"/>
      <c r="BD10" s="140"/>
      <c r="BE10" s="138"/>
      <c r="BF10" s="140"/>
      <c r="BG10" s="138"/>
      <c r="BH10" s="140"/>
      <c r="BI10" s="138"/>
      <c r="BJ10" s="140"/>
      <c r="BK10" s="138"/>
      <c r="BL10" s="140"/>
      <c r="BM10" s="138"/>
      <c r="BN10" s="140"/>
      <c r="BO10" s="138"/>
      <c r="BP10" s="140"/>
      <c r="BQ10" s="138"/>
      <c r="BR10" s="140"/>
      <c r="BS10" s="138"/>
      <c r="BT10" s="140"/>
      <c r="BU10" s="138"/>
      <c r="BV10" s="140"/>
      <c r="BW10" s="138"/>
      <c r="BX10" s="140"/>
    </row>
    <row r="11" spans="2:76" ht="15.75" x14ac:dyDescent="0.25">
      <c r="B11" s="254"/>
      <c r="C11" s="10" t="s">
        <v>1</v>
      </c>
      <c r="D11" s="30" t="s">
        <v>18</v>
      </c>
      <c r="E11" s="138"/>
      <c r="F11" s="140"/>
      <c r="G11" s="138"/>
      <c r="H11" s="140"/>
      <c r="I11" s="138"/>
      <c r="J11" s="140"/>
      <c r="K11" s="138"/>
      <c r="L11" s="140"/>
      <c r="M11" s="138"/>
      <c r="N11" s="140"/>
      <c r="O11" s="138"/>
      <c r="P11" s="140"/>
      <c r="Q11" s="138"/>
      <c r="R11" s="140"/>
      <c r="S11" s="138"/>
      <c r="T11" s="140"/>
      <c r="U11" s="138"/>
      <c r="V11" s="140"/>
      <c r="W11" s="138"/>
      <c r="X11" s="140"/>
      <c r="Y11" s="138"/>
      <c r="Z11" s="140"/>
      <c r="AA11" s="138"/>
      <c r="AB11" s="140"/>
      <c r="AC11" s="138"/>
      <c r="AD11" s="140"/>
      <c r="AE11" s="138"/>
      <c r="AF11" s="140"/>
      <c r="AG11" s="138"/>
      <c r="AH11" s="140"/>
      <c r="AI11" s="138"/>
      <c r="AJ11" s="140"/>
      <c r="AK11" s="138"/>
      <c r="AL11" s="140"/>
      <c r="AM11" s="138"/>
      <c r="AN11" s="140"/>
      <c r="AO11" s="138"/>
      <c r="AP11" s="140"/>
      <c r="AQ11" s="138"/>
      <c r="AR11" s="140"/>
      <c r="AS11" s="138"/>
      <c r="AT11" s="140"/>
      <c r="AU11" s="138"/>
      <c r="AV11" s="140"/>
      <c r="AW11" s="138"/>
      <c r="AX11" s="140"/>
      <c r="AY11" s="138"/>
      <c r="AZ11" s="140"/>
      <c r="BA11" s="138"/>
      <c r="BB11" s="140"/>
      <c r="BC11" s="138"/>
      <c r="BD11" s="140"/>
      <c r="BE11" s="138"/>
      <c r="BF11" s="140"/>
      <c r="BG11" s="138"/>
      <c r="BH11" s="140"/>
      <c r="BI11" s="138"/>
      <c r="BJ11" s="140"/>
      <c r="BK11" s="138"/>
      <c r="BL11" s="140"/>
      <c r="BM11" s="138"/>
      <c r="BN11" s="140"/>
      <c r="BO11" s="138"/>
      <c r="BP11" s="140"/>
      <c r="BQ11" s="138"/>
      <c r="BR11" s="140"/>
      <c r="BS11" s="138"/>
      <c r="BT11" s="140"/>
      <c r="BU11" s="138"/>
      <c r="BV11" s="140"/>
      <c r="BW11" s="138"/>
      <c r="BX11" s="140"/>
    </row>
    <row r="12" spans="2:76" ht="16.5" thickBot="1" x14ac:dyDescent="0.3">
      <c r="B12" s="255"/>
      <c r="C12" s="22" t="s">
        <v>2</v>
      </c>
      <c r="D12" s="31" t="s">
        <v>19</v>
      </c>
      <c r="E12" s="192">
        <v>1</v>
      </c>
      <c r="F12" s="142" t="s">
        <v>136</v>
      </c>
      <c r="G12" s="192"/>
      <c r="H12" s="142"/>
      <c r="I12" s="192"/>
      <c r="J12" s="142"/>
      <c r="K12" s="192"/>
      <c r="L12" s="142"/>
      <c r="M12" s="192"/>
      <c r="N12" s="142"/>
      <c r="O12" s="192"/>
      <c r="P12" s="142"/>
      <c r="Q12" s="192"/>
      <c r="R12" s="142"/>
      <c r="S12" s="192"/>
      <c r="T12" s="142"/>
      <c r="U12" s="192"/>
      <c r="V12" s="142"/>
      <c r="W12" s="192"/>
      <c r="X12" s="142"/>
      <c r="Y12" s="192"/>
      <c r="Z12" s="142"/>
      <c r="AA12" s="192"/>
      <c r="AB12" s="142"/>
      <c r="AC12" s="192"/>
      <c r="AD12" s="142"/>
      <c r="AE12" s="192"/>
      <c r="AF12" s="142"/>
      <c r="AG12" s="192"/>
      <c r="AH12" s="142"/>
      <c r="AI12" s="192"/>
      <c r="AJ12" s="142"/>
      <c r="AK12" s="192"/>
      <c r="AL12" s="142"/>
      <c r="AM12" s="192"/>
      <c r="AN12" s="142"/>
      <c r="AO12" s="192"/>
      <c r="AP12" s="142"/>
      <c r="AQ12" s="192"/>
      <c r="AR12" s="142"/>
      <c r="AS12" s="192"/>
      <c r="AT12" s="142"/>
      <c r="AU12" s="192"/>
      <c r="AV12" s="142"/>
      <c r="AW12" s="192"/>
      <c r="AX12" s="142"/>
      <c r="AY12" s="192"/>
      <c r="AZ12" s="142"/>
      <c r="BA12" s="192"/>
      <c r="BB12" s="142"/>
      <c r="BC12" s="192"/>
      <c r="BD12" s="142"/>
      <c r="BE12" s="192"/>
      <c r="BF12" s="142"/>
      <c r="BG12" s="192"/>
      <c r="BH12" s="142"/>
      <c r="BI12" s="192"/>
      <c r="BJ12" s="142"/>
      <c r="BK12" s="192"/>
      <c r="BL12" s="142"/>
      <c r="BM12" s="192"/>
      <c r="BN12" s="142"/>
      <c r="BO12" s="192"/>
      <c r="BP12" s="142"/>
      <c r="BQ12" s="192"/>
      <c r="BR12" s="142"/>
      <c r="BS12" s="192"/>
      <c r="BT12" s="142"/>
      <c r="BU12" s="192"/>
      <c r="BV12" s="142"/>
      <c r="BW12" s="192"/>
      <c r="BX12" s="142"/>
    </row>
    <row r="13" spans="2:76" ht="16.5" thickTop="1" x14ac:dyDescent="0.25">
      <c r="B13" s="244" t="s">
        <v>40</v>
      </c>
      <c r="C13" s="13" t="s">
        <v>3</v>
      </c>
      <c r="D13" s="32" t="s">
        <v>20</v>
      </c>
      <c r="E13" s="138">
        <v>0</v>
      </c>
      <c r="F13" s="140" t="s">
        <v>137</v>
      </c>
      <c r="G13" s="138"/>
      <c r="H13" s="140"/>
      <c r="I13" s="138"/>
      <c r="J13" s="140"/>
      <c r="K13" s="138"/>
      <c r="L13" s="140"/>
      <c r="M13" s="138"/>
      <c r="N13" s="140"/>
      <c r="O13" s="138"/>
      <c r="P13" s="140"/>
      <c r="Q13" s="138"/>
      <c r="R13" s="140"/>
      <c r="S13" s="138"/>
      <c r="T13" s="140"/>
      <c r="U13" s="138"/>
      <c r="V13" s="140"/>
      <c r="W13" s="138"/>
      <c r="X13" s="140"/>
      <c r="Y13" s="138"/>
      <c r="Z13" s="140"/>
      <c r="AA13" s="138"/>
      <c r="AB13" s="140"/>
      <c r="AC13" s="138"/>
      <c r="AD13" s="140"/>
      <c r="AE13" s="138"/>
      <c r="AF13" s="140"/>
      <c r="AG13" s="138"/>
      <c r="AH13" s="140"/>
      <c r="AI13" s="138"/>
      <c r="AJ13" s="140"/>
      <c r="AK13" s="138"/>
      <c r="AL13" s="140"/>
      <c r="AM13" s="138"/>
      <c r="AN13" s="140"/>
      <c r="AO13" s="138"/>
      <c r="AP13" s="140"/>
      <c r="AQ13" s="138"/>
      <c r="AR13" s="140"/>
      <c r="AS13" s="138"/>
      <c r="AT13" s="140"/>
      <c r="AU13" s="138"/>
      <c r="AV13" s="140"/>
      <c r="AW13" s="138"/>
      <c r="AX13" s="140"/>
      <c r="AY13" s="138"/>
      <c r="AZ13" s="140"/>
      <c r="BA13" s="138"/>
      <c r="BB13" s="140"/>
      <c r="BC13" s="138"/>
      <c r="BD13" s="140"/>
      <c r="BE13" s="138"/>
      <c r="BF13" s="140"/>
      <c r="BG13" s="138"/>
      <c r="BH13" s="140"/>
      <c r="BI13" s="138"/>
      <c r="BJ13" s="140"/>
      <c r="BK13" s="138"/>
      <c r="BL13" s="140"/>
      <c r="BM13" s="138"/>
      <c r="BN13" s="140"/>
      <c r="BO13" s="138"/>
      <c r="BP13" s="140"/>
      <c r="BQ13" s="138"/>
      <c r="BR13" s="140"/>
      <c r="BS13" s="138"/>
      <c r="BT13" s="140"/>
      <c r="BU13" s="138"/>
      <c r="BV13" s="140"/>
      <c r="BW13" s="138"/>
      <c r="BX13" s="140"/>
    </row>
    <row r="14" spans="2:76" ht="15.75" x14ac:dyDescent="0.25">
      <c r="B14" s="244"/>
      <c r="C14" s="12" t="s">
        <v>3</v>
      </c>
      <c r="D14" s="33" t="s">
        <v>21</v>
      </c>
      <c r="E14" s="138"/>
      <c r="F14" s="140"/>
      <c r="G14" s="138"/>
      <c r="H14" s="140"/>
      <c r="I14" s="138"/>
      <c r="J14" s="140"/>
      <c r="K14" s="138"/>
      <c r="L14" s="140"/>
      <c r="M14" s="138"/>
      <c r="N14" s="140"/>
      <c r="O14" s="138"/>
      <c r="P14" s="140"/>
      <c r="Q14" s="138"/>
      <c r="R14" s="140"/>
      <c r="S14" s="138"/>
      <c r="T14" s="140"/>
      <c r="U14" s="138"/>
      <c r="V14" s="140"/>
      <c r="W14" s="138"/>
      <c r="X14" s="140"/>
      <c r="Y14" s="138"/>
      <c r="Z14" s="140"/>
      <c r="AA14" s="138"/>
      <c r="AB14" s="140"/>
      <c r="AC14" s="138"/>
      <c r="AD14" s="140"/>
      <c r="AE14" s="138"/>
      <c r="AF14" s="140"/>
      <c r="AG14" s="138"/>
      <c r="AH14" s="140"/>
      <c r="AI14" s="138"/>
      <c r="AJ14" s="140"/>
      <c r="AK14" s="138"/>
      <c r="AL14" s="140"/>
      <c r="AM14" s="138"/>
      <c r="AN14" s="140"/>
      <c r="AO14" s="138"/>
      <c r="AP14" s="140"/>
      <c r="AQ14" s="138"/>
      <c r="AR14" s="140"/>
      <c r="AS14" s="138"/>
      <c r="AT14" s="140"/>
      <c r="AU14" s="138"/>
      <c r="AV14" s="140"/>
      <c r="AW14" s="138"/>
      <c r="AX14" s="140"/>
      <c r="AY14" s="138"/>
      <c r="AZ14" s="140"/>
      <c r="BA14" s="138"/>
      <c r="BB14" s="140"/>
      <c r="BC14" s="138"/>
      <c r="BD14" s="140"/>
      <c r="BE14" s="138"/>
      <c r="BF14" s="140"/>
      <c r="BG14" s="138"/>
      <c r="BH14" s="140"/>
      <c r="BI14" s="138"/>
      <c r="BJ14" s="140"/>
      <c r="BK14" s="138"/>
      <c r="BL14" s="140"/>
      <c r="BM14" s="138"/>
      <c r="BN14" s="140"/>
      <c r="BO14" s="138"/>
      <c r="BP14" s="140"/>
      <c r="BQ14" s="138"/>
      <c r="BR14" s="140"/>
      <c r="BS14" s="138"/>
      <c r="BT14" s="140"/>
      <c r="BU14" s="138"/>
      <c r="BV14" s="140"/>
      <c r="BW14" s="138"/>
      <c r="BX14" s="140"/>
    </row>
    <row r="15" spans="2:76" ht="16.5" thickBot="1" x14ac:dyDescent="0.3">
      <c r="B15" s="245"/>
      <c r="C15" s="23" t="s">
        <v>3</v>
      </c>
      <c r="D15" s="34" t="s">
        <v>22</v>
      </c>
      <c r="E15" s="193"/>
      <c r="F15" s="142"/>
      <c r="G15" s="193"/>
      <c r="H15" s="142"/>
      <c r="I15" s="193"/>
      <c r="J15" s="142"/>
      <c r="K15" s="193"/>
      <c r="L15" s="142"/>
      <c r="M15" s="193"/>
      <c r="N15" s="142"/>
      <c r="O15" s="193"/>
      <c r="P15" s="142"/>
      <c r="Q15" s="193"/>
      <c r="R15" s="142"/>
      <c r="S15" s="193"/>
      <c r="T15" s="142"/>
      <c r="U15" s="193"/>
      <c r="V15" s="142"/>
      <c r="W15" s="193"/>
      <c r="X15" s="142"/>
      <c r="Y15" s="193"/>
      <c r="Z15" s="142"/>
      <c r="AA15" s="193"/>
      <c r="AB15" s="142"/>
      <c r="AC15" s="193"/>
      <c r="AD15" s="142"/>
      <c r="AE15" s="193"/>
      <c r="AF15" s="142"/>
      <c r="AG15" s="193"/>
      <c r="AH15" s="142"/>
      <c r="AI15" s="193"/>
      <c r="AJ15" s="142"/>
      <c r="AK15" s="193"/>
      <c r="AL15" s="142"/>
      <c r="AM15" s="193"/>
      <c r="AN15" s="142"/>
      <c r="AO15" s="193"/>
      <c r="AP15" s="142"/>
      <c r="AQ15" s="193"/>
      <c r="AR15" s="142"/>
      <c r="AS15" s="193"/>
      <c r="AT15" s="142"/>
      <c r="AU15" s="193"/>
      <c r="AV15" s="142"/>
      <c r="AW15" s="193"/>
      <c r="AX15" s="142"/>
      <c r="AY15" s="193"/>
      <c r="AZ15" s="142"/>
      <c r="BA15" s="193"/>
      <c r="BB15" s="142"/>
      <c r="BC15" s="193"/>
      <c r="BD15" s="142"/>
      <c r="BE15" s="193"/>
      <c r="BF15" s="142"/>
      <c r="BG15" s="193"/>
      <c r="BH15" s="142"/>
      <c r="BI15" s="193"/>
      <c r="BJ15" s="142"/>
      <c r="BK15" s="193"/>
      <c r="BL15" s="142"/>
      <c r="BM15" s="193"/>
      <c r="BN15" s="142"/>
      <c r="BO15" s="193"/>
      <c r="BP15" s="142"/>
      <c r="BQ15" s="193"/>
      <c r="BR15" s="142"/>
      <c r="BS15" s="193"/>
      <c r="BT15" s="142"/>
      <c r="BU15" s="193"/>
      <c r="BV15" s="142"/>
      <c r="BW15" s="193"/>
      <c r="BX15" s="142"/>
    </row>
    <row r="16" spans="2:76" ht="16.5" thickTop="1" x14ac:dyDescent="0.25">
      <c r="B16" s="246" t="s">
        <v>41</v>
      </c>
      <c r="C16" s="14" t="s">
        <v>4</v>
      </c>
      <c r="D16" s="35" t="s">
        <v>23</v>
      </c>
      <c r="E16" s="138"/>
      <c r="F16" s="140"/>
      <c r="G16" s="138"/>
      <c r="H16" s="140"/>
      <c r="I16" s="138"/>
      <c r="J16" s="140"/>
      <c r="K16" s="138"/>
      <c r="L16" s="140"/>
      <c r="M16" s="138"/>
      <c r="N16" s="140"/>
      <c r="O16" s="138"/>
      <c r="P16" s="140"/>
      <c r="Q16" s="138"/>
      <c r="R16" s="140"/>
      <c r="S16" s="138"/>
      <c r="T16" s="140"/>
      <c r="U16" s="138"/>
      <c r="V16" s="140"/>
      <c r="W16" s="138"/>
      <c r="X16" s="140"/>
      <c r="Y16" s="138"/>
      <c r="Z16" s="140"/>
      <c r="AA16" s="138"/>
      <c r="AB16" s="140"/>
      <c r="AC16" s="138"/>
      <c r="AD16" s="140"/>
      <c r="AE16" s="138"/>
      <c r="AF16" s="140"/>
      <c r="AG16" s="138"/>
      <c r="AH16" s="140"/>
      <c r="AI16" s="138"/>
      <c r="AJ16" s="140"/>
      <c r="AK16" s="138"/>
      <c r="AL16" s="140"/>
      <c r="AM16" s="138"/>
      <c r="AN16" s="140"/>
      <c r="AO16" s="138"/>
      <c r="AP16" s="140"/>
      <c r="AQ16" s="138"/>
      <c r="AR16" s="140"/>
      <c r="AS16" s="138"/>
      <c r="AT16" s="140"/>
      <c r="AU16" s="138"/>
      <c r="AV16" s="140"/>
      <c r="AW16" s="138"/>
      <c r="AX16" s="140"/>
      <c r="AY16" s="138"/>
      <c r="AZ16" s="140"/>
      <c r="BA16" s="138"/>
      <c r="BB16" s="140"/>
      <c r="BC16" s="138"/>
      <c r="BD16" s="140"/>
      <c r="BE16" s="138"/>
      <c r="BF16" s="140"/>
      <c r="BG16" s="138"/>
      <c r="BH16" s="140"/>
      <c r="BI16" s="138"/>
      <c r="BJ16" s="140"/>
      <c r="BK16" s="138"/>
      <c r="BL16" s="140"/>
      <c r="BM16" s="138"/>
      <c r="BN16" s="140"/>
      <c r="BO16" s="138"/>
      <c r="BP16" s="140"/>
      <c r="BQ16" s="138"/>
      <c r="BR16" s="140"/>
      <c r="BS16" s="138"/>
      <c r="BT16" s="140"/>
      <c r="BU16" s="138"/>
      <c r="BV16" s="140"/>
      <c r="BW16" s="138"/>
      <c r="BX16" s="140"/>
    </row>
    <row r="17" spans="2:76" ht="16.5" thickBot="1" x14ac:dyDescent="0.3">
      <c r="B17" s="247"/>
      <c r="C17" s="24" t="s">
        <v>5</v>
      </c>
      <c r="D17" s="196" t="s">
        <v>24</v>
      </c>
      <c r="E17" s="138"/>
      <c r="F17" s="140"/>
      <c r="G17" s="138"/>
      <c r="H17" s="140"/>
      <c r="I17" s="138"/>
      <c r="J17" s="140"/>
      <c r="K17" s="138"/>
      <c r="L17" s="140"/>
      <c r="M17" s="138"/>
      <c r="N17" s="140"/>
      <c r="O17" s="138"/>
      <c r="P17" s="140"/>
      <c r="Q17" s="138"/>
      <c r="R17" s="140"/>
      <c r="S17" s="138"/>
      <c r="T17" s="140"/>
      <c r="U17" s="138"/>
      <c r="V17" s="140"/>
      <c r="W17" s="138"/>
      <c r="X17" s="140"/>
      <c r="Y17" s="138"/>
      <c r="Z17" s="140"/>
      <c r="AA17" s="138"/>
      <c r="AB17" s="140"/>
      <c r="AC17" s="138"/>
      <c r="AD17" s="140"/>
      <c r="AE17" s="138"/>
      <c r="AF17" s="140"/>
      <c r="AG17" s="138"/>
      <c r="AH17" s="140"/>
      <c r="AI17" s="138"/>
      <c r="AJ17" s="140"/>
      <c r="AK17" s="138"/>
      <c r="AL17" s="140"/>
      <c r="AM17" s="138"/>
      <c r="AN17" s="140"/>
      <c r="AO17" s="138"/>
      <c r="AP17" s="140"/>
      <c r="AQ17" s="138"/>
      <c r="AR17" s="140"/>
      <c r="AS17" s="138"/>
      <c r="AT17" s="140"/>
      <c r="AU17" s="138"/>
      <c r="AV17" s="140"/>
      <c r="AW17" s="138"/>
      <c r="AX17" s="140"/>
      <c r="AY17" s="138"/>
      <c r="AZ17" s="140"/>
      <c r="BA17" s="138"/>
      <c r="BB17" s="140"/>
      <c r="BC17" s="138"/>
      <c r="BD17" s="140"/>
      <c r="BE17" s="138"/>
      <c r="BF17" s="140"/>
      <c r="BG17" s="138"/>
      <c r="BH17" s="140"/>
      <c r="BI17" s="138"/>
      <c r="BJ17" s="140"/>
      <c r="BK17" s="138"/>
      <c r="BL17" s="140"/>
      <c r="BM17" s="138"/>
      <c r="BN17" s="140"/>
      <c r="BO17" s="138"/>
      <c r="BP17" s="140"/>
      <c r="BQ17" s="138"/>
      <c r="BR17" s="140"/>
      <c r="BS17" s="138"/>
      <c r="BT17" s="140"/>
      <c r="BU17" s="138"/>
      <c r="BV17" s="140"/>
      <c r="BW17" s="138"/>
      <c r="BX17" s="140"/>
    </row>
    <row r="18" spans="2:76" ht="20.25" thickTop="1" thickBot="1" x14ac:dyDescent="0.3">
      <c r="B18" s="19" t="s">
        <v>42</v>
      </c>
      <c r="C18" s="25" t="s">
        <v>6</v>
      </c>
      <c r="D18" s="197" t="s">
        <v>25</v>
      </c>
      <c r="E18" s="194"/>
      <c r="F18" s="195"/>
      <c r="G18" s="194"/>
      <c r="H18" s="195"/>
      <c r="I18" s="194"/>
      <c r="J18" s="195"/>
      <c r="K18" s="194"/>
      <c r="L18" s="195"/>
      <c r="M18" s="194"/>
      <c r="N18" s="195"/>
      <c r="O18" s="194"/>
      <c r="P18" s="195"/>
      <c r="Q18" s="194"/>
      <c r="R18" s="195"/>
      <c r="S18" s="194"/>
      <c r="T18" s="195"/>
      <c r="U18" s="194"/>
      <c r="V18" s="195"/>
      <c r="W18" s="194"/>
      <c r="X18" s="195"/>
      <c r="Y18" s="194"/>
      <c r="Z18" s="195"/>
      <c r="AA18" s="194"/>
      <c r="AB18" s="195"/>
      <c r="AC18" s="194"/>
      <c r="AD18" s="195"/>
      <c r="AE18" s="194"/>
      <c r="AF18" s="195"/>
      <c r="AG18" s="194"/>
      <c r="AH18" s="195"/>
      <c r="AI18" s="194"/>
      <c r="AJ18" s="195"/>
      <c r="AK18" s="194"/>
      <c r="AL18" s="195"/>
      <c r="AM18" s="194"/>
      <c r="AN18" s="195"/>
      <c r="AO18" s="194"/>
      <c r="AP18" s="195"/>
      <c r="AQ18" s="194"/>
      <c r="AR18" s="195"/>
      <c r="AS18" s="194"/>
      <c r="AT18" s="195"/>
      <c r="AU18" s="194"/>
      <c r="AV18" s="195"/>
      <c r="AW18" s="194"/>
      <c r="AX18" s="195"/>
      <c r="AY18" s="194"/>
      <c r="AZ18" s="195"/>
      <c r="BA18" s="194"/>
      <c r="BB18" s="195"/>
      <c r="BC18" s="194"/>
      <c r="BD18" s="195"/>
      <c r="BE18" s="194"/>
      <c r="BF18" s="195"/>
      <c r="BG18" s="194"/>
      <c r="BH18" s="195"/>
      <c r="BI18" s="194"/>
      <c r="BJ18" s="195"/>
      <c r="BK18" s="194"/>
      <c r="BL18" s="195"/>
      <c r="BM18" s="194"/>
      <c r="BN18" s="195"/>
      <c r="BO18" s="194"/>
      <c r="BP18" s="195"/>
      <c r="BQ18" s="194"/>
      <c r="BR18" s="195"/>
      <c r="BS18" s="194"/>
      <c r="BT18" s="195"/>
      <c r="BU18" s="194"/>
      <c r="BV18" s="195"/>
      <c r="BW18" s="194"/>
      <c r="BX18" s="195"/>
    </row>
    <row r="19" spans="2:76" ht="16.5" thickTop="1" x14ac:dyDescent="0.25">
      <c r="B19" s="248" t="s">
        <v>43</v>
      </c>
      <c r="C19" s="15" t="s">
        <v>7</v>
      </c>
      <c r="D19" s="38" t="s">
        <v>26</v>
      </c>
      <c r="E19" s="138"/>
      <c r="F19" s="140"/>
      <c r="G19" s="138"/>
      <c r="H19" s="140"/>
      <c r="I19" s="138"/>
      <c r="J19" s="140"/>
      <c r="K19" s="138"/>
      <c r="L19" s="140"/>
      <c r="M19" s="138"/>
      <c r="N19" s="140"/>
      <c r="O19" s="138"/>
      <c r="P19" s="140"/>
      <c r="Q19" s="138"/>
      <c r="R19" s="140"/>
      <c r="S19" s="138"/>
      <c r="T19" s="140"/>
      <c r="U19" s="138"/>
      <c r="V19" s="140"/>
      <c r="W19" s="138"/>
      <c r="X19" s="140"/>
      <c r="Y19" s="138"/>
      <c r="Z19" s="140"/>
      <c r="AA19" s="138"/>
      <c r="AB19" s="140"/>
      <c r="AC19" s="138"/>
      <c r="AD19" s="140"/>
      <c r="AE19" s="138"/>
      <c r="AF19" s="140"/>
      <c r="AG19" s="138"/>
      <c r="AH19" s="140"/>
      <c r="AI19" s="138"/>
      <c r="AJ19" s="140"/>
      <c r="AK19" s="138"/>
      <c r="AL19" s="140"/>
      <c r="AM19" s="138"/>
      <c r="AN19" s="140"/>
      <c r="AO19" s="138"/>
      <c r="AP19" s="140"/>
      <c r="AQ19" s="138"/>
      <c r="AR19" s="140"/>
      <c r="AS19" s="138"/>
      <c r="AT19" s="140"/>
      <c r="AU19" s="138"/>
      <c r="AV19" s="140"/>
      <c r="AW19" s="138"/>
      <c r="AX19" s="140"/>
      <c r="AY19" s="138"/>
      <c r="AZ19" s="140"/>
      <c r="BA19" s="138"/>
      <c r="BB19" s="140"/>
      <c r="BC19" s="138"/>
      <c r="BD19" s="140"/>
      <c r="BE19" s="138"/>
      <c r="BF19" s="140"/>
      <c r="BG19" s="138"/>
      <c r="BH19" s="140"/>
      <c r="BI19" s="138"/>
      <c r="BJ19" s="140"/>
      <c r="BK19" s="138"/>
      <c r="BL19" s="140"/>
      <c r="BM19" s="138"/>
      <c r="BN19" s="140"/>
      <c r="BO19" s="138"/>
      <c r="BP19" s="140"/>
      <c r="BQ19" s="138"/>
      <c r="BR19" s="140"/>
      <c r="BS19" s="138"/>
      <c r="BT19" s="140"/>
      <c r="BU19" s="138"/>
      <c r="BV19" s="140"/>
      <c r="BW19" s="138"/>
      <c r="BX19" s="140"/>
    </row>
    <row r="20" spans="2:76" ht="15.75" x14ac:dyDescent="0.25">
      <c r="B20" s="249"/>
      <c r="C20" s="16" t="s">
        <v>7</v>
      </c>
      <c r="D20" s="39" t="s">
        <v>27</v>
      </c>
      <c r="E20" s="138"/>
      <c r="F20" s="140"/>
      <c r="G20" s="138"/>
      <c r="H20" s="140"/>
      <c r="I20" s="138"/>
      <c r="J20" s="140"/>
      <c r="K20" s="138"/>
      <c r="L20" s="140"/>
      <c r="M20" s="138"/>
      <c r="N20" s="140"/>
      <c r="O20" s="138"/>
      <c r="P20" s="140"/>
      <c r="Q20" s="138"/>
      <c r="R20" s="140"/>
      <c r="S20" s="138"/>
      <c r="T20" s="140"/>
      <c r="U20" s="138"/>
      <c r="V20" s="140"/>
      <c r="W20" s="138"/>
      <c r="X20" s="140"/>
      <c r="Y20" s="138"/>
      <c r="Z20" s="140"/>
      <c r="AA20" s="138"/>
      <c r="AB20" s="140"/>
      <c r="AC20" s="138"/>
      <c r="AD20" s="140"/>
      <c r="AE20" s="138"/>
      <c r="AF20" s="140"/>
      <c r="AG20" s="138"/>
      <c r="AH20" s="140"/>
      <c r="AI20" s="138"/>
      <c r="AJ20" s="140"/>
      <c r="AK20" s="138"/>
      <c r="AL20" s="140"/>
      <c r="AM20" s="138"/>
      <c r="AN20" s="140"/>
      <c r="AO20" s="138"/>
      <c r="AP20" s="140"/>
      <c r="AQ20" s="138"/>
      <c r="AR20" s="140"/>
      <c r="AS20" s="138"/>
      <c r="AT20" s="140"/>
      <c r="AU20" s="138"/>
      <c r="AV20" s="140"/>
      <c r="AW20" s="138"/>
      <c r="AX20" s="140"/>
      <c r="AY20" s="138"/>
      <c r="AZ20" s="140"/>
      <c r="BA20" s="138"/>
      <c r="BB20" s="140"/>
      <c r="BC20" s="138"/>
      <c r="BD20" s="140"/>
      <c r="BE20" s="138"/>
      <c r="BF20" s="140"/>
      <c r="BG20" s="138"/>
      <c r="BH20" s="140"/>
      <c r="BI20" s="138"/>
      <c r="BJ20" s="140"/>
      <c r="BK20" s="138"/>
      <c r="BL20" s="140"/>
      <c r="BM20" s="138"/>
      <c r="BN20" s="140"/>
      <c r="BO20" s="138"/>
      <c r="BP20" s="140"/>
      <c r="BQ20" s="138"/>
      <c r="BR20" s="140"/>
      <c r="BS20" s="138"/>
      <c r="BT20" s="140"/>
      <c r="BU20" s="138"/>
      <c r="BV20" s="140"/>
      <c r="BW20" s="138"/>
      <c r="BX20" s="140"/>
    </row>
    <row r="21" spans="2:76" ht="15.75" x14ac:dyDescent="0.25">
      <c r="B21" s="249"/>
      <c r="C21" s="15" t="s">
        <v>7</v>
      </c>
      <c r="D21" s="38" t="s">
        <v>45</v>
      </c>
      <c r="E21" s="138">
        <v>1</v>
      </c>
      <c r="F21" s="140" t="s">
        <v>136</v>
      </c>
      <c r="G21" s="138"/>
      <c r="H21" s="140"/>
      <c r="I21" s="138"/>
      <c r="J21" s="140"/>
      <c r="K21" s="138"/>
      <c r="L21" s="140"/>
      <c r="M21" s="138"/>
      <c r="N21" s="140"/>
      <c r="O21" s="138"/>
      <c r="P21" s="140"/>
      <c r="Q21" s="138"/>
      <c r="R21" s="140"/>
      <c r="S21" s="138"/>
      <c r="T21" s="140"/>
      <c r="U21" s="138"/>
      <c r="V21" s="140"/>
      <c r="W21" s="138"/>
      <c r="X21" s="140"/>
      <c r="Y21" s="138"/>
      <c r="Z21" s="140"/>
      <c r="AA21" s="138"/>
      <c r="AB21" s="140"/>
      <c r="AC21" s="138"/>
      <c r="AD21" s="140"/>
      <c r="AE21" s="138"/>
      <c r="AF21" s="140"/>
      <c r="AG21" s="138"/>
      <c r="AH21" s="140"/>
      <c r="AI21" s="138"/>
      <c r="AJ21" s="140"/>
      <c r="AK21" s="138"/>
      <c r="AL21" s="140"/>
      <c r="AM21" s="138"/>
      <c r="AN21" s="140"/>
      <c r="AO21" s="138"/>
      <c r="AP21" s="140"/>
      <c r="AQ21" s="138"/>
      <c r="AR21" s="140"/>
      <c r="AS21" s="138"/>
      <c r="AT21" s="140"/>
      <c r="AU21" s="138"/>
      <c r="AV21" s="140"/>
      <c r="AW21" s="138"/>
      <c r="AX21" s="140"/>
      <c r="AY21" s="138"/>
      <c r="AZ21" s="140"/>
      <c r="BA21" s="138"/>
      <c r="BB21" s="140"/>
      <c r="BC21" s="138"/>
      <c r="BD21" s="140"/>
      <c r="BE21" s="138"/>
      <c r="BF21" s="140"/>
      <c r="BG21" s="138"/>
      <c r="BH21" s="140"/>
      <c r="BI21" s="138"/>
      <c r="BJ21" s="140"/>
      <c r="BK21" s="138"/>
      <c r="BL21" s="140"/>
      <c r="BM21" s="138"/>
      <c r="BN21" s="140"/>
      <c r="BO21" s="138"/>
      <c r="BP21" s="140"/>
      <c r="BQ21" s="138"/>
      <c r="BR21" s="140"/>
      <c r="BS21" s="138"/>
      <c r="BT21" s="140"/>
      <c r="BU21" s="138"/>
      <c r="BV21" s="140"/>
      <c r="BW21" s="138"/>
      <c r="BX21" s="140"/>
    </row>
    <row r="22" spans="2:76" ht="15.75" x14ac:dyDescent="0.25">
      <c r="B22" s="249"/>
      <c r="C22" s="16" t="s">
        <v>8</v>
      </c>
      <c r="D22" s="39" t="s">
        <v>46</v>
      </c>
      <c r="E22" s="138"/>
      <c r="F22" s="140"/>
      <c r="G22" s="138"/>
      <c r="H22" s="140"/>
      <c r="I22" s="138"/>
      <c r="J22" s="140"/>
      <c r="K22" s="138"/>
      <c r="L22" s="140"/>
      <c r="M22" s="138"/>
      <c r="N22" s="140"/>
      <c r="O22" s="138"/>
      <c r="P22" s="140"/>
      <c r="Q22" s="138"/>
      <c r="R22" s="140"/>
      <c r="S22" s="138"/>
      <c r="T22" s="140"/>
      <c r="U22" s="138"/>
      <c r="V22" s="140"/>
      <c r="W22" s="138"/>
      <c r="X22" s="140"/>
      <c r="Y22" s="138"/>
      <c r="Z22" s="140"/>
      <c r="AA22" s="138"/>
      <c r="AB22" s="140"/>
      <c r="AC22" s="138"/>
      <c r="AD22" s="140"/>
      <c r="AE22" s="138"/>
      <c r="AF22" s="140"/>
      <c r="AG22" s="138"/>
      <c r="AH22" s="140"/>
      <c r="AI22" s="138"/>
      <c r="AJ22" s="140"/>
      <c r="AK22" s="138"/>
      <c r="AL22" s="140"/>
      <c r="AM22" s="138"/>
      <c r="AN22" s="140"/>
      <c r="AO22" s="138"/>
      <c r="AP22" s="140"/>
      <c r="AQ22" s="138"/>
      <c r="AR22" s="140"/>
      <c r="AS22" s="138"/>
      <c r="AT22" s="140"/>
      <c r="AU22" s="138"/>
      <c r="AV22" s="140"/>
      <c r="AW22" s="138"/>
      <c r="AX22" s="140"/>
      <c r="AY22" s="138"/>
      <c r="AZ22" s="140"/>
      <c r="BA22" s="138"/>
      <c r="BB22" s="140"/>
      <c r="BC22" s="138"/>
      <c r="BD22" s="140"/>
      <c r="BE22" s="138"/>
      <c r="BF22" s="140"/>
      <c r="BG22" s="138"/>
      <c r="BH22" s="140"/>
      <c r="BI22" s="138"/>
      <c r="BJ22" s="140"/>
      <c r="BK22" s="138"/>
      <c r="BL22" s="140"/>
      <c r="BM22" s="138"/>
      <c r="BN22" s="140"/>
      <c r="BO22" s="138"/>
      <c r="BP22" s="140"/>
      <c r="BQ22" s="138"/>
      <c r="BR22" s="140"/>
      <c r="BS22" s="138"/>
      <c r="BT22" s="140"/>
      <c r="BU22" s="138"/>
      <c r="BV22" s="140"/>
      <c r="BW22" s="138"/>
      <c r="BX22" s="140"/>
    </row>
    <row r="23" spans="2:76" ht="16.5" thickBot="1" x14ac:dyDescent="0.3">
      <c r="B23" s="250"/>
      <c r="C23" s="20" t="s">
        <v>8</v>
      </c>
      <c r="D23" s="40" t="s">
        <v>47</v>
      </c>
      <c r="E23" s="193">
        <v>1</v>
      </c>
      <c r="F23" s="142" t="s">
        <v>138</v>
      </c>
      <c r="G23" s="193"/>
      <c r="H23" s="142"/>
      <c r="I23" s="193"/>
      <c r="J23" s="142"/>
      <c r="K23" s="193"/>
      <c r="L23" s="142"/>
      <c r="M23" s="193"/>
      <c r="N23" s="142"/>
      <c r="O23" s="193"/>
      <c r="P23" s="142"/>
      <c r="Q23" s="193"/>
      <c r="R23" s="142"/>
      <c r="S23" s="193"/>
      <c r="T23" s="142"/>
      <c r="U23" s="193"/>
      <c r="V23" s="142"/>
      <c r="W23" s="193"/>
      <c r="X23" s="142"/>
      <c r="Y23" s="193"/>
      <c r="Z23" s="142"/>
      <c r="AA23" s="193"/>
      <c r="AB23" s="142"/>
      <c r="AC23" s="193"/>
      <c r="AD23" s="142"/>
      <c r="AE23" s="193"/>
      <c r="AF23" s="142"/>
      <c r="AG23" s="193"/>
      <c r="AH23" s="142"/>
      <c r="AI23" s="193"/>
      <c r="AJ23" s="142"/>
      <c r="AK23" s="193"/>
      <c r="AL23" s="142"/>
      <c r="AM23" s="193"/>
      <c r="AN23" s="142"/>
      <c r="AO23" s="193"/>
      <c r="AP23" s="142"/>
      <c r="AQ23" s="193"/>
      <c r="AR23" s="142"/>
      <c r="AS23" s="193"/>
      <c r="AT23" s="142"/>
      <c r="AU23" s="193"/>
      <c r="AV23" s="142"/>
      <c r="AW23" s="193"/>
      <c r="AX23" s="142"/>
      <c r="AY23" s="193"/>
      <c r="AZ23" s="142"/>
      <c r="BA23" s="193"/>
      <c r="BB23" s="142"/>
      <c r="BC23" s="193"/>
      <c r="BD23" s="142"/>
      <c r="BE23" s="193"/>
      <c r="BF23" s="142"/>
      <c r="BG23" s="193"/>
      <c r="BH23" s="142"/>
      <c r="BI23" s="193"/>
      <c r="BJ23" s="142"/>
      <c r="BK23" s="193"/>
      <c r="BL23" s="142"/>
      <c r="BM23" s="193"/>
      <c r="BN23" s="142"/>
      <c r="BO23" s="193"/>
      <c r="BP23" s="142"/>
      <c r="BQ23" s="193"/>
      <c r="BR23" s="142"/>
      <c r="BS23" s="193"/>
      <c r="BT23" s="142"/>
      <c r="BU23" s="193"/>
      <c r="BV23" s="142"/>
      <c r="BW23" s="193"/>
      <c r="BX23" s="142"/>
    </row>
    <row r="24" spans="2:76" ht="16.5" thickTop="1" x14ac:dyDescent="0.25">
      <c r="B24" s="251" t="s">
        <v>44</v>
      </c>
      <c r="C24" s="17" t="s">
        <v>9</v>
      </c>
      <c r="D24" s="41" t="s">
        <v>48</v>
      </c>
      <c r="E24" s="138"/>
      <c r="F24" s="140"/>
      <c r="G24" s="138"/>
      <c r="H24" s="140"/>
      <c r="I24" s="138"/>
      <c r="J24" s="140"/>
      <c r="K24" s="138"/>
      <c r="L24" s="140"/>
      <c r="M24" s="138"/>
      <c r="N24" s="140"/>
      <c r="O24" s="138"/>
      <c r="P24" s="140"/>
      <c r="Q24" s="138"/>
      <c r="R24" s="140"/>
      <c r="S24" s="138"/>
      <c r="T24" s="140"/>
      <c r="U24" s="138"/>
      <c r="V24" s="140"/>
      <c r="W24" s="138"/>
      <c r="X24" s="140"/>
      <c r="Y24" s="138"/>
      <c r="Z24" s="140"/>
      <c r="AA24" s="138"/>
      <c r="AB24" s="140"/>
      <c r="AC24" s="138"/>
      <c r="AD24" s="140"/>
      <c r="AE24" s="138"/>
      <c r="AF24" s="140"/>
      <c r="AG24" s="138"/>
      <c r="AH24" s="140"/>
      <c r="AI24" s="138"/>
      <c r="AJ24" s="140"/>
      <c r="AK24" s="138"/>
      <c r="AL24" s="140"/>
      <c r="AM24" s="138"/>
      <c r="AN24" s="140"/>
      <c r="AO24" s="138"/>
      <c r="AP24" s="140"/>
      <c r="AQ24" s="138"/>
      <c r="AR24" s="140"/>
      <c r="AS24" s="138"/>
      <c r="AT24" s="140"/>
      <c r="AU24" s="138"/>
      <c r="AV24" s="140"/>
      <c r="AW24" s="138"/>
      <c r="AX24" s="140"/>
      <c r="AY24" s="138"/>
      <c r="AZ24" s="140"/>
      <c r="BA24" s="138"/>
      <c r="BB24" s="140"/>
      <c r="BC24" s="138"/>
      <c r="BD24" s="140"/>
      <c r="BE24" s="138"/>
      <c r="BF24" s="140"/>
      <c r="BG24" s="138"/>
      <c r="BH24" s="140"/>
      <c r="BI24" s="138"/>
      <c r="BJ24" s="140"/>
      <c r="BK24" s="138"/>
      <c r="BL24" s="140"/>
      <c r="BM24" s="138"/>
      <c r="BN24" s="140"/>
      <c r="BO24" s="138"/>
      <c r="BP24" s="140"/>
      <c r="BQ24" s="138"/>
      <c r="BR24" s="140"/>
      <c r="BS24" s="138"/>
      <c r="BT24" s="140"/>
      <c r="BU24" s="138"/>
      <c r="BV24" s="140"/>
      <c r="BW24" s="138"/>
      <c r="BX24" s="140"/>
    </row>
    <row r="25" spans="2:76" ht="15.75" x14ac:dyDescent="0.25">
      <c r="B25" s="251"/>
      <c r="C25" s="18" t="s">
        <v>10</v>
      </c>
      <c r="D25" s="42" t="s">
        <v>49</v>
      </c>
      <c r="E25" s="138"/>
      <c r="F25" s="140"/>
      <c r="G25" s="138"/>
      <c r="H25" s="140"/>
      <c r="I25" s="138"/>
      <c r="J25" s="140"/>
      <c r="K25" s="138"/>
      <c r="L25" s="140"/>
      <c r="M25" s="138"/>
      <c r="N25" s="140"/>
      <c r="O25" s="138"/>
      <c r="P25" s="140"/>
      <c r="Q25" s="138"/>
      <c r="R25" s="140"/>
      <c r="S25" s="138"/>
      <c r="T25" s="140"/>
      <c r="U25" s="138"/>
      <c r="V25" s="140"/>
      <c r="W25" s="138"/>
      <c r="X25" s="140"/>
      <c r="Y25" s="138"/>
      <c r="Z25" s="140"/>
      <c r="AA25" s="138"/>
      <c r="AB25" s="140"/>
      <c r="AC25" s="138"/>
      <c r="AD25" s="140"/>
      <c r="AE25" s="138"/>
      <c r="AF25" s="140"/>
      <c r="AG25" s="138"/>
      <c r="AH25" s="140"/>
      <c r="AI25" s="138"/>
      <c r="AJ25" s="140"/>
      <c r="AK25" s="138"/>
      <c r="AL25" s="140"/>
      <c r="AM25" s="138"/>
      <c r="AN25" s="140"/>
      <c r="AO25" s="138"/>
      <c r="AP25" s="140"/>
      <c r="AQ25" s="138"/>
      <c r="AR25" s="140"/>
      <c r="AS25" s="138"/>
      <c r="AT25" s="140"/>
      <c r="AU25" s="138"/>
      <c r="AV25" s="140"/>
      <c r="AW25" s="138"/>
      <c r="AX25" s="140"/>
      <c r="AY25" s="138"/>
      <c r="AZ25" s="140"/>
      <c r="BA25" s="138"/>
      <c r="BB25" s="140"/>
      <c r="BC25" s="138"/>
      <c r="BD25" s="140"/>
      <c r="BE25" s="138"/>
      <c r="BF25" s="140"/>
      <c r="BG25" s="138"/>
      <c r="BH25" s="140"/>
      <c r="BI25" s="138"/>
      <c r="BJ25" s="140"/>
      <c r="BK25" s="138"/>
      <c r="BL25" s="140"/>
      <c r="BM25" s="138"/>
      <c r="BN25" s="140"/>
      <c r="BO25" s="138"/>
      <c r="BP25" s="140"/>
      <c r="BQ25" s="138"/>
      <c r="BR25" s="140"/>
      <c r="BS25" s="138"/>
      <c r="BT25" s="140"/>
      <c r="BU25" s="138"/>
      <c r="BV25" s="140"/>
      <c r="BW25" s="138"/>
      <c r="BX25" s="140"/>
    </row>
    <row r="26" spans="2:76" ht="15.75" x14ac:dyDescent="0.25">
      <c r="B26" s="251"/>
      <c r="C26" s="17" t="s">
        <v>11</v>
      </c>
      <c r="D26" s="41" t="s">
        <v>50</v>
      </c>
      <c r="E26" s="138"/>
      <c r="F26" s="140"/>
      <c r="G26" s="138"/>
      <c r="H26" s="140"/>
      <c r="I26" s="138">
        <v>0</v>
      </c>
      <c r="J26" s="140" t="s">
        <v>138</v>
      </c>
      <c r="K26" s="138"/>
      <c r="L26" s="140"/>
      <c r="M26" s="138"/>
      <c r="N26" s="140"/>
      <c r="O26" s="138"/>
      <c r="P26" s="140"/>
      <c r="Q26" s="138"/>
      <c r="R26" s="140"/>
      <c r="S26" s="138"/>
      <c r="T26" s="140"/>
      <c r="U26" s="138"/>
      <c r="V26" s="140"/>
      <c r="W26" s="138"/>
      <c r="X26" s="140"/>
      <c r="Y26" s="138"/>
      <c r="Z26" s="140"/>
      <c r="AA26" s="138"/>
      <c r="AB26" s="140"/>
      <c r="AC26" s="138"/>
      <c r="AD26" s="140"/>
      <c r="AE26" s="138"/>
      <c r="AF26" s="140"/>
      <c r="AG26" s="138"/>
      <c r="AH26" s="140"/>
      <c r="AI26" s="138"/>
      <c r="AJ26" s="140"/>
      <c r="AK26" s="138"/>
      <c r="AL26" s="140"/>
      <c r="AM26" s="138"/>
      <c r="AN26" s="140"/>
      <c r="AO26" s="138"/>
      <c r="AP26" s="140"/>
      <c r="AQ26" s="138"/>
      <c r="AR26" s="140"/>
      <c r="AS26" s="138"/>
      <c r="AT26" s="140"/>
      <c r="AU26" s="138"/>
      <c r="AV26" s="140"/>
      <c r="AW26" s="138"/>
      <c r="AX26" s="140"/>
      <c r="AY26" s="138"/>
      <c r="AZ26" s="140"/>
      <c r="BA26" s="138"/>
      <c r="BB26" s="140"/>
      <c r="BC26" s="138"/>
      <c r="BD26" s="140"/>
      <c r="BE26" s="138"/>
      <c r="BF26" s="140"/>
      <c r="BG26" s="138"/>
      <c r="BH26" s="140"/>
      <c r="BI26" s="138"/>
      <c r="BJ26" s="140"/>
      <c r="BK26" s="138"/>
      <c r="BL26" s="140"/>
      <c r="BM26" s="138"/>
      <c r="BN26" s="140"/>
      <c r="BO26" s="138"/>
      <c r="BP26" s="140"/>
      <c r="BQ26" s="138"/>
      <c r="BR26" s="140"/>
      <c r="BS26" s="138"/>
      <c r="BT26" s="140"/>
      <c r="BU26" s="138"/>
      <c r="BV26" s="140"/>
      <c r="BW26" s="138"/>
      <c r="BX26" s="140"/>
    </row>
    <row r="27" spans="2:76" ht="15.75" x14ac:dyDescent="0.25">
      <c r="B27" s="251"/>
      <c r="C27" s="18" t="s">
        <v>12</v>
      </c>
      <c r="D27" s="42" t="s">
        <v>162</v>
      </c>
      <c r="E27" s="138"/>
      <c r="F27" s="140"/>
      <c r="G27" s="138">
        <v>1</v>
      </c>
      <c r="H27" s="140"/>
      <c r="I27" s="138"/>
      <c r="J27" s="140"/>
      <c r="K27" s="138"/>
      <c r="L27" s="140"/>
      <c r="M27" s="138"/>
      <c r="N27" s="140"/>
      <c r="O27" s="138"/>
      <c r="P27" s="140"/>
      <c r="Q27" s="138"/>
      <c r="R27" s="140"/>
      <c r="S27" s="138"/>
      <c r="T27" s="140"/>
      <c r="U27" s="138"/>
      <c r="V27" s="140"/>
      <c r="W27" s="138"/>
      <c r="X27" s="140"/>
      <c r="Y27" s="138"/>
      <c r="Z27" s="140"/>
      <c r="AA27" s="138"/>
      <c r="AB27" s="140"/>
      <c r="AC27" s="138"/>
      <c r="AD27" s="140"/>
      <c r="AE27" s="138"/>
      <c r="AF27" s="140"/>
      <c r="AG27" s="138"/>
      <c r="AH27" s="140"/>
      <c r="AI27" s="138"/>
      <c r="AJ27" s="140"/>
      <c r="AK27" s="138"/>
      <c r="AL27" s="140"/>
      <c r="AM27" s="138"/>
      <c r="AN27" s="140"/>
      <c r="AO27" s="138"/>
      <c r="AP27" s="140"/>
      <c r="AQ27" s="138"/>
      <c r="AR27" s="140"/>
      <c r="AS27" s="138"/>
      <c r="AT27" s="140"/>
      <c r="AU27" s="138"/>
      <c r="AV27" s="140"/>
      <c r="AW27" s="138"/>
      <c r="AX27" s="140"/>
      <c r="AY27" s="138"/>
      <c r="AZ27" s="140"/>
      <c r="BA27" s="138"/>
      <c r="BB27" s="140"/>
      <c r="BC27" s="138"/>
      <c r="BD27" s="140"/>
      <c r="BE27" s="138"/>
      <c r="BF27" s="140"/>
      <c r="BG27" s="138"/>
      <c r="BH27" s="140"/>
      <c r="BI27" s="138"/>
      <c r="BJ27" s="140"/>
      <c r="BK27" s="138"/>
      <c r="BL27" s="140"/>
      <c r="BM27" s="138"/>
      <c r="BN27" s="140"/>
      <c r="BO27" s="138"/>
      <c r="BP27" s="140"/>
      <c r="BQ27" s="138"/>
      <c r="BR27" s="140"/>
      <c r="BS27" s="138"/>
      <c r="BT27" s="140"/>
      <c r="BU27" s="138"/>
      <c r="BV27" s="140"/>
      <c r="BW27" s="138"/>
      <c r="BX27" s="140"/>
    </row>
    <row r="28" spans="2:76" ht="15.75" x14ac:dyDescent="0.25">
      <c r="B28" s="251"/>
      <c r="C28" s="17" t="s">
        <v>13</v>
      </c>
      <c r="D28" s="41" t="s">
        <v>51</v>
      </c>
      <c r="E28" s="138"/>
      <c r="F28" s="140" t="s">
        <v>136</v>
      </c>
      <c r="G28" s="138"/>
      <c r="H28" s="140" t="s">
        <v>136</v>
      </c>
      <c r="I28" s="138"/>
      <c r="J28" s="140" t="s">
        <v>136</v>
      </c>
      <c r="K28" s="138"/>
      <c r="L28" s="140"/>
      <c r="M28" s="138"/>
      <c r="N28" s="140"/>
      <c r="O28" s="138"/>
      <c r="P28" s="140"/>
      <c r="Q28" s="138"/>
      <c r="R28" s="140"/>
      <c r="S28" s="138"/>
      <c r="T28" s="140"/>
      <c r="U28" s="138"/>
      <c r="V28" s="140"/>
      <c r="W28" s="138"/>
      <c r="X28" s="140"/>
      <c r="Y28" s="138"/>
      <c r="Z28" s="140"/>
      <c r="AA28" s="138"/>
      <c r="AB28" s="140"/>
      <c r="AC28" s="138"/>
      <c r="AD28" s="140"/>
      <c r="AE28" s="138"/>
      <c r="AF28" s="140"/>
      <c r="AG28" s="138"/>
      <c r="AH28" s="140"/>
      <c r="AI28" s="138"/>
      <c r="AJ28" s="140"/>
      <c r="AK28" s="138"/>
      <c r="AL28" s="140"/>
      <c r="AM28" s="138"/>
      <c r="AN28" s="140"/>
      <c r="AO28" s="138"/>
      <c r="AP28" s="140"/>
      <c r="AQ28" s="138"/>
      <c r="AR28" s="140"/>
      <c r="AS28" s="138"/>
      <c r="AT28" s="140"/>
      <c r="AU28" s="138"/>
      <c r="AV28" s="140"/>
      <c r="AW28" s="138"/>
      <c r="AX28" s="140"/>
      <c r="AY28" s="138"/>
      <c r="AZ28" s="140"/>
      <c r="BA28" s="138"/>
      <c r="BB28" s="140"/>
      <c r="BC28" s="138"/>
      <c r="BD28" s="140"/>
      <c r="BE28" s="138"/>
      <c r="BF28" s="140"/>
      <c r="BG28" s="138"/>
      <c r="BH28" s="140"/>
      <c r="BI28" s="138"/>
      <c r="BJ28" s="140"/>
      <c r="BK28" s="138"/>
      <c r="BL28" s="140"/>
      <c r="BM28" s="138"/>
      <c r="BN28" s="140"/>
      <c r="BO28" s="138"/>
      <c r="BP28" s="140"/>
      <c r="BQ28" s="138"/>
      <c r="BR28" s="140"/>
      <c r="BS28" s="138"/>
      <c r="BT28" s="140"/>
      <c r="BU28" s="138"/>
      <c r="BV28" s="140"/>
      <c r="BW28" s="138"/>
      <c r="BX28" s="140"/>
    </row>
    <row r="29" spans="2:76" ht="15.75" x14ac:dyDescent="0.25">
      <c r="B29" s="251"/>
      <c r="C29" s="18" t="s">
        <v>14</v>
      </c>
      <c r="D29" s="42" t="s">
        <v>52</v>
      </c>
      <c r="E29" s="138"/>
      <c r="F29" s="140"/>
      <c r="G29" s="138"/>
      <c r="H29" s="140"/>
      <c r="I29" s="138"/>
      <c r="J29" s="140"/>
      <c r="K29" s="138"/>
      <c r="L29" s="140"/>
      <c r="M29" s="138"/>
      <c r="N29" s="140"/>
      <c r="O29" s="138"/>
      <c r="P29" s="140"/>
      <c r="Q29" s="138"/>
      <c r="R29" s="140"/>
      <c r="S29" s="138"/>
      <c r="T29" s="140"/>
      <c r="U29" s="138"/>
      <c r="V29" s="140"/>
      <c r="W29" s="138"/>
      <c r="X29" s="140"/>
      <c r="Y29" s="138"/>
      <c r="Z29" s="140"/>
      <c r="AA29" s="138"/>
      <c r="AB29" s="140"/>
      <c r="AC29" s="138"/>
      <c r="AD29" s="140"/>
      <c r="AE29" s="138"/>
      <c r="AF29" s="140"/>
      <c r="AG29" s="138"/>
      <c r="AH29" s="140"/>
      <c r="AI29" s="138"/>
      <c r="AJ29" s="140"/>
      <c r="AK29" s="138"/>
      <c r="AL29" s="140"/>
      <c r="AM29" s="138"/>
      <c r="AN29" s="140"/>
      <c r="AO29" s="138"/>
      <c r="AP29" s="140"/>
      <c r="AQ29" s="138"/>
      <c r="AR29" s="140"/>
      <c r="AS29" s="138"/>
      <c r="AT29" s="140"/>
      <c r="AU29" s="138"/>
      <c r="AV29" s="140"/>
      <c r="AW29" s="138"/>
      <c r="AX29" s="140"/>
      <c r="AY29" s="138"/>
      <c r="AZ29" s="140"/>
      <c r="BA29" s="138"/>
      <c r="BB29" s="140"/>
      <c r="BC29" s="138"/>
      <c r="BD29" s="140"/>
      <c r="BE29" s="138"/>
      <c r="BF29" s="140"/>
      <c r="BG29" s="138"/>
      <c r="BH29" s="140"/>
      <c r="BI29" s="138"/>
      <c r="BJ29" s="140"/>
      <c r="BK29" s="138"/>
      <c r="BL29" s="140"/>
      <c r="BM29" s="138"/>
      <c r="BN29" s="140"/>
      <c r="BO29" s="138"/>
      <c r="BP29" s="140"/>
      <c r="BQ29" s="138"/>
      <c r="BR29" s="140"/>
      <c r="BS29" s="138"/>
      <c r="BT29" s="140"/>
      <c r="BU29" s="138"/>
      <c r="BV29" s="140"/>
      <c r="BW29" s="138"/>
      <c r="BX29" s="140"/>
    </row>
    <row r="30" spans="2:76" ht="16.5" thickBot="1" x14ac:dyDescent="0.3">
      <c r="B30" s="252"/>
      <c r="C30" s="26" t="s">
        <v>14</v>
      </c>
      <c r="D30" s="43" t="s">
        <v>53</v>
      </c>
      <c r="E30" s="138"/>
      <c r="F30" s="142"/>
      <c r="G30" s="143"/>
      <c r="H30" s="142"/>
      <c r="I30" s="143"/>
      <c r="J30" s="142" t="s">
        <v>136</v>
      </c>
      <c r="K30" s="143">
        <v>1</v>
      </c>
      <c r="L30" s="142" t="s">
        <v>136</v>
      </c>
      <c r="M30" s="143"/>
      <c r="N30" s="142"/>
      <c r="O30" s="138"/>
      <c r="P30" s="142"/>
      <c r="Q30" s="143"/>
      <c r="R30" s="142"/>
      <c r="S30" s="138"/>
      <c r="T30" s="142"/>
      <c r="U30" s="138"/>
      <c r="V30" s="142"/>
      <c r="W30" s="143"/>
      <c r="X30" s="142"/>
      <c r="Y30" s="143"/>
      <c r="Z30" s="142"/>
      <c r="AA30" s="138"/>
      <c r="AB30" s="142"/>
      <c r="AC30" s="138"/>
      <c r="AD30" s="142"/>
      <c r="AE30" s="143"/>
      <c r="AF30" s="142"/>
      <c r="AG30" s="138"/>
      <c r="AH30" s="142"/>
      <c r="AI30" s="143"/>
      <c r="AJ30" s="142"/>
      <c r="AK30" s="138"/>
      <c r="AL30" s="142"/>
      <c r="AM30" s="143"/>
      <c r="AN30" s="142"/>
      <c r="AO30" s="143"/>
      <c r="AP30" s="142"/>
      <c r="AQ30" s="143"/>
      <c r="AR30" s="142"/>
      <c r="AS30" s="143"/>
      <c r="AT30" s="142"/>
      <c r="AU30" s="138"/>
      <c r="AV30" s="142"/>
      <c r="AW30" s="138"/>
      <c r="AX30" s="142"/>
      <c r="AY30" s="138"/>
      <c r="AZ30" s="142"/>
      <c r="BA30" s="143"/>
      <c r="BB30" s="142"/>
      <c r="BC30" s="138"/>
      <c r="BD30" s="142"/>
      <c r="BE30" s="143"/>
      <c r="BF30" s="142"/>
      <c r="BG30" s="143"/>
      <c r="BH30" s="142"/>
      <c r="BI30" s="143"/>
      <c r="BJ30" s="142"/>
      <c r="BK30" s="143"/>
      <c r="BL30" s="142"/>
      <c r="BM30" s="138"/>
      <c r="BN30" s="142"/>
      <c r="BO30" s="143"/>
      <c r="BP30" s="142"/>
      <c r="BQ30" s="143"/>
      <c r="BR30" s="142"/>
      <c r="BS30" s="143"/>
      <c r="BT30" s="142"/>
      <c r="BU30" s="143"/>
      <c r="BV30" s="142"/>
      <c r="BW30" s="138"/>
      <c r="BX30" s="142"/>
    </row>
    <row r="31" spans="2:76" ht="15.75" thickTop="1" x14ac:dyDescent="0.25">
      <c r="E31" s="27"/>
      <c r="O31" s="27"/>
      <c r="S31" s="27"/>
      <c r="U31" s="27"/>
      <c r="AA31" s="27"/>
      <c r="AC31" s="27"/>
      <c r="AG31" s="27"/>
      <c r="AK31" s="27"/>
      <c r="AU31" s="27"/>
      <c r="AW31" s="27"/>
      <c r="AY31" s="27"/>
      <c r="BC31" s="27"/>
      <c r="BM31" s="27"/>
      <c r="BW31" s="27"/>
    </row>
  </sheetData>
  <sheetProtection password="81FB" sheet="1" objects="1" scenarios="1" selectLockedCells="1"/>
  <mergeCells count="114">
    <mergeCell ref="B2:D2"/>
    <mergeCell ref="AY5:AZ5"/>
    <mergeCell ref="BA5:BB5"/>
    <mergeCell ref="BC5:BD5"/>
    <mergeCell ref="AG5:AH5"/>
    <mergeCell ref="AI5:AJ5"/>
    <mergeCell ref="E5:F5"/>
    <mergeCell ref="G5:H5"/>
    <mergeCell ref="I5:J5"/>
    <mergeCell ref="K5:L5"/>
    <mergeCell ref="M5:N5"/>
    <mergeCell ref="O5:P5"/>
    <mergeCell ref="Q5:R5"/>
    <mergeCell ref="S5:T5"/>
    <mergeCell ref="AK5:AL5"/>
    <mergeCell ref="AM5:AN5"/>
    <mergeCell ref="AO5:AP5"/>
    <mergeCell ref="AQ5:AR5"/>
    <mergeCell ref="U5:V5"/>
    <mergeCell ref="W5:X5"/>
    <mergeCell ref="Y5:Z5"/>
    <mergeCell ref="AA5:AB5"/>
    <mergeCell ref="AC5:AD5"/>
    <mergeCell ref="AE5:AF5"/>
    <mergeCell ref="AY6:AZ6"/>
    <mergeCell ref="BA6:BB6"/>
    <mergeCell ref="BC6:BD6"/>
    <mergeCell ref="BQ5:BR5"/>
    <mergeCell ref="BS5:BT5"/>
    <mergeCell ref="BU5:BV5"/>
    <mergeCell ref="BW5:BX5"/>
    <mergeCell ref="O6:P6"/>
    <mergeCell ref="Q6:R6"/>
    <mergeCell ref="S6:T6"/>
    <mergeCell ref="U6:V6"/>
    <mergeCell ref="W6:X6"/>
    <mergeCell ref="Y6:Z6"/>
    <mergeCell ref="BE5:BF5"/>
    <mergeCell ref="BG5:BH5"/>
    <mergeCell ref="BI5:BJ5"/>
    <mergeCell ref="BK5:BL5"/>
    <mergeCell ref="BM5:BN5"/>
    <mergeCell ref="BO5:BP5"/>
    <mergeCell ref="AS5:AT5"/>
    <mergeCell ref="AU5:AV5"/>
    <mergeCell ref="AW5:AX5"/>
    <mergeCell ref="AA6:AB6"/>
    <mergeCell ref="AC6:AD6"/>
    <mergeCell ref="AM6:AN6"/>
    <mergeCell ref="AO6:AP6"/>
    <mergeCell ref="AQ6:AR6"/>
    <mergeCell ref="AS6:AT6"/>
    <mergeCell ref="AU6:AV6"/>
    <mergeCell ref="AW6:AX6"/>
    <mergeCell ref="AK6:AL6"/>
    <mergeCell ref="E6:F6"/>
    <mergeCell ref="G6:H6"/>
    <mergeCell ref="I6:J6"/>
    <mergeCell ref="K6:L6"/>
    <mergeCell ref="M6:N6"/>
    <mergeCell ref="AE6:AF6"/>
    <mergeCell ref="AG6:AH6"/>
    <mergeCell ref="AI6:AJ6"/>
    <mergeCell ref="AS7:AT7"/>
    <mergeCell ref="AU7:AV7"/>
    <mergeCell ref="AW7:AX7"/>
    <mergeCell ref="AY7:AZ7"/>
    <mergeCell ref="BA7:BB7"/>
    <mergeCell ref="BC7:BD7"/>
    <mergeCell ref="AG7:AH7"/>
    <mergeCell ref="AI7:AJ7"/>
    <mergeCell ref="AK7:AL7"/>
    <mergeCell ref="BU7:BV7"/>
    <mergeCell ref="BW7:BX7"/>
    <mergeCell ref="BE7:BF7"/>
    <mergeCell ref="BG7:BH7"/>
    <mergeCell ref="BI7:BJ7"/>
    <mergeCell ref="BK7:BL7"/>
    <mergeCell ref="BM7:BN7"/>
    <mergeCell ref="BO7:BP7"/>
    <mergeCell ref="BW6:BX6"/>
    <mergeCell ref="BK6:BL6"/>
    <mergeCell ref="BM6:BN6"/>
    <mergeCell ref="BO6:BP6"/>
    <mergeCell ref="BQ6:BR6"/>
    <mergeCell ref="BS6:BT6"/>
    <mergeCell ref="BU6:BV6"/>
    <mergeCell ref="BE6:BF6"/>
    <mergeCell ref="BG6:BH6"/>
    <mergeCell ref="BI6:BJ6"/>
    <mergeCell ref="B13:B15"/>
    <mergeCell ref="B16:B17"/>
    <mergeCell ref="B19:B23"/>
    <mergeCell ref="B24:B30"/>
    <mergeCell ref="B9:B12"/>
    <mergeCell ref="BQ7:BR7"/>
    <mergeCell ref="BS7:BT7"/>
    <mergeCell ref="AM7:AN7"/>
    <mergeCell ref="AO7:AP7"/>
    <mergeCell ref="AQ7:AR7"/>
    <mergeCell ref="U7:V7"/>
    <mergeCell ref="W7:X7"/>
    <mergeCell ref="Y7:Z7"/>
    <mergeCell ref="AA7:AB7"/>
    <mergeCell ref="AC7:AD7"/>
    <mergeCell ref="AE7:AF7"/>
    <mergeCell ref="E7:F7"/>
    <mergeCell ref="G7:H7"/>
    <mergeCell ref="I7:J7"/>
    <mergeCell ref="K7:L7"/>
    <mergeCell ref="M7:N7"/>
    <mergeCell ref="O7:P7"/>
    <mergeCell ref="Q7:R7"/>
    <mergeCell ref="S7:T7"/>
  </mergeCells>
  <conditionalFormatting sqref="E9:BX30">
    <cfRule type="containsText" dxfId="43" priority="9" operator="containsText" text="Non réussi">
      <formula>NOT(ISERROR(SEARCH("Non réussi",E9)))</formula>
    </cfRule>
    <cfRule type="containsText" dxfId="42" priority="10" operator="containsText" text="Partiellement">
      <formula>NOT(ISERROR(SEARCH("Partiellement",E9)))</formula>
    </cfRule>
    <cfRule type="containsText" dxfId="41" priority="11" operator="containsText" text="Réussi">
      <formula>NOT(ISERROR(SEARCH("Réussi",E9)))</formula>
    </cfRule>
  </conditionalFormatting>
  <conditionalFormatting sqref="D4 E9:BX30">
    <cfRule type="containsBlanks" dxfId="40" priority="8">
      <formula>LEN(TRIM(D4))=0</formula>
    </cfRule>
  </conditionalFormatting>
  <conditionalFormatting sqref="E9:E30 G9:G30 I9:I30 K9:K30 M9:M30 O9:O30 Q9:Q30 S9:S30 U9:U30 W9:W30 Y9:Y30 AA9:AA30 AC9:AC30 AE9:AE30 AG9:AG30 AI9:AI30 AK9:AK30 AM9:AM30 AO9:AO30 AQ9:AQ30 AS9:AS30 AU9:AU30 AW9:AW30 AY9:AY30 BA9:BA30 BC9:BC30 BE9:BE30 BG9:BG30 BI9:BI30 BK9:BK30 BM9:BM30 BO9:BO30 BQ9:BQ30 BS9:BS30 BU9:BU30 BW9:BW30">
    <cfRule type="iconSet" priority="12">
      <iconSet iconSet="3TrafficLights2" showValue="0">
        <cfvo type="percent" val="0"/>
        <cfvo type="num" val="0"/>
        <cfvo type="num" val="1"/>
      </iconSe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CA5F8263-3517-4D36-9CF5-0D205DE06513}">
            <xm:f>NOT(ISERROR(SEARCH('Lisez-moi'!$B$35,D4)))</xm:f>
            <xm:f>'Lisez-moi'!$B$35</xm:f>
            <x14:dxf>
              <fill>
                <patternFill>
                  <bgColor rgb="FFCCFFCC"/>
                </patternFill>
              </fill>
            </x14:dxf>
          </x14:cfRule>
          <x14:cfRule type="containsText" priority="2" operator="containsText" id="{5AC6CD0D-2242-414D-8B24-94F7A0C3102A}">
            <xm:f>NOT(ISERROR(SEARCH('Lisez-moi'!$B$34,D4)))</xm:f>
            <xm:f>'Lisez-moi'!$B$34</xm:f>
            <x14:dxf>
              <fill>
                <patternFill>
                  <bgColor theme="2" tint="-9.9948118533890809E-2"/>
                </patternFill>
              </fill>
            </x14:dxf>
          </x14:cfRule>
          <x14:cfRule type="containsText" priority="3" operator="containsText" id="{7AA52C0A-2375-4E15-A8D7-F49BCED38D80}">
            <xm:f>NOT(ISERROR(SEARCH('Lisez-moi'!$B$33,D4)))</xm:f>
            <xm:f>'Lisez-moi'!$B$33</xm:f>
            <x14:dxf>
              <fill>
                <patternFill>
                  <bgColor rgb="FFFFCCFF"/>
                </patternFill>
              </fill>
            </x14:dxf>
          </x14:cfRule>
          <x14:cfRule type="containsText" priority="4" operator="containsText" id="{9CE7A023-8D65-4C5F-9B78-5BBB81D84C64}">
            <xm:f>NOT(ISERROR(SEARCH('Lisez-moi'!$B$31,D4)))</xm:f>
            <xm:f>'Lisez-moi'!$B$31</xm:f>
            <x14:dxf>
              <fill>
                <patternFill>
                  <bgColor theme="3" tint="0.79998168889431442"/>
                </patternFill>
              </fill>
            </x14:dxf>
          </x14:cfRule>
          <x14:cfRule type="containsText" priority="5" operator="containsText" id="{C930A917-1235-4A03-9B5D-86130492759B}">
            <xm:f>NOT(ISERROR(SEARCH('Lisez-moi'!$B$32,D4)))</xm:f>
            <xm:f>'Lisez-moi'!$B$32</xm:f>
            <x14:dxf>
              <fill>
                <patternFill>
                  <bgColor theme="6" tint="0.79998168889431442"/>
                </patternFill>
              </fill>
            </x14:dxf>
          </x14:cfRule>
          <x14:cfRule type="containsText" priority="6" operator="containsText" id="{2322E277-AA5F-4B97-BC59-7CB3CFEF3105}">
            <xm:f>NOT(ISERROR(SEARCH('Lisez-moi'!$B$30,D4)))</xm:f>
            <xm:f>'Lisez-moi'!$B$30</xm:f>
            <x14:dxf>
              <fill>
                <patternFill>
                  <bgColor theme="9" tint="0.79998168889431442"/>
                </patternFill>
              </fill>
            </x14:dxf>
          </x14:cfRule>
          <x14:cfRule type="containsText" priority="7" operator="containsText" id="{EE7E2C96-C6F2-447A-A637-F064B46390B9}">
            <xm:f>NOT(ISERROR(SEARCH('Lisez-moi'!$B$29,D4)))</xm:f>
            <xm:f>'Lisez-moi'!$B$29</xm:f>
            <x14:dxf>
              <fill>
                <patternFill>
                  <bgColor theme="7" tint="0.59996337778862885"/>
                </patternFill>
              </fill>
            </x14:dxf>
          </x14:cfRule>
          <xm:sqref>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'Lisez-moi'!$E$29:$E$31</xm:f>
          </x14:formula1>
          <xm:sqref>F9:F30 H9:H30 J9:J30 L9:L30 N9:N30 P9:P30 R9:R30 T9:T30 V9:V30 X9:X30 Z9:Z30 AB9:AB30 AD9:AD30 AF9:AF30 AH9:AH30 AJ9:AJ30 AL9:AL30 AN9:AN30 AP9:AP30 AR9:AR30 AT9:AT30 AV9:AV30 AX9:AX30 AZ9:AZ30 BB9:BB30 BD9:BD30 BF9:BF30 BH9:BH30 BJ9:BJ30 BL9:BL30 BN9:BN30 BP9:BP30 BR9:BR30 BT9:BT30 BV9:BV30 BX9:BX30</xm:sqref>
        </x14:dataValidation>
        <x14:dataValidation type="list" allowBlank="1" showInputMessage="1" showErrorMessage="1">
          <x14:formula1>
            <xm:f>'Lisez-moi'!$D$29:$D$31</xm:f>
          </x14:formula1>
          <xm:sqref>E9:E30 G9:G30 I9:I30 K9:K30 M9:M30 O9:O30 Q9:Q30 S9:S30 U9:U30 W9:W30 Y9:Y30 AA9:AA30 AC9:AC30 AE9:AE30 AG9:AG30 AI9:AI30 AK9:AK30 AM9:AM30 AO9:AO30 AQ9:AQ30 AS9:AS30 AU9:AU30 AW9:AW30 AY9:AY30 BA9:BA30 BC9:BC30 BE9:BE30 BG9:BG30 BI9:BI30 BK9:BK30 BM9:BM30 BO9:BO30 BQ9:BQ30 BS9:BS30 BU9:BU30 BW9:BW30</xm:sqref>
        </x14:dataValidation>
        <x14:dataValidation type="list" allowBlank="1" showInputMessage="1" showErrorMessage="1" error="Choisir un item du menu déroulant" promptTitle="Thème" prompt="Choisissez ici le thème étudié">
          <x14:formula1>
            <xm:f>'Lisez-moi'!$B$29:$B$35</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EJ31"/>
  <sheetViews>
    <sheetView zoomScale="90" zoomScaleNormal="90" workbookViewId="0">
      <pane xSplit="4" topLeftCell="E1" activePane="topRight" state="frozen"/>
      <selection pane="topRight" activeCell="E28" sqref="E28"/>
    </sheetView>
  </sheetViews>
  <sheetFormatPr baseColWidth="10" defaultRowHeight="15" x14ac:dyDescent="0.25"/>
  <cols>
    <col min="1" max="1" width="2.7109375" style="8" customWidth="1"/>
    <col min="2" max="2" width="22.42578125" style="8" bestFit="1" customWidth="1"/>
    <col min="3" max="3" width="3.5703125" style="8" customWidth="1"/>
    <col min="4" max="4" width="87.5703125" style="8" customWidth="1"/>
    <col min="5" max="76" width="13.7109375" style="8" customWidth="1"/>
    <col min="77" max="140" width="11.42578125" style="44"/>
    <col min="141" max="16384" width="11.42578125" style="8"/>
  </cols>
  <sheetData>
    <row r="1" spans="2:76" ht="15.75" x14ac:dyDescent="0.25">
      <c r="F1" s="53" t="s">
        <v>101</v>
      </c>
      <c r="G1" s="54" t="s">
        <v>102</v>
      </c>
    </row>
    <row r="2" spans="2:76" ht="63.75" customHeight="1" x14ac:dyDescent="0.25">
      <c r="B2" s="257" t="s">
        <v>121</v>
      </c>
      <c r="C2" s="257"/>
      <c r="D2" s="257"/>
      <c r="F2" s="135" t="str">
        <f>'Grille d''évaluation Thème 1'!F2</f>
        <v>Guillerme</v>
      </c>
      <c r="G2" s="136" t="str">
        <f>'Grille d''évaluation Thème 1'!G2</f>
        <v>David</v>
      </c>
    </row>
    <row r="3" spans="2:76" ht="15.75" customHeight="1" thickBot="1" x14ac:dyDescent="0.3">
      <c r="B3" s="45"/>
      <c r="C3" s="45"/>
      <c r="D3" s="45"/>
    </row>
    <row r="4" spans="2:76" ht="32.25" customHeight="1" thickTop="1" thickBot="1" x14ac:dyDescent="0.3">
      <c r="B4" s="45" t="s">
        <v>57</v>
      </c>
      <c r="C4" s="45"/>
      <c r="D4" s="137" t="s">
        <v>61</v>
      </c>
      <c r="E4" s="75"/>
    </row>
    <row r="5" spans="2:76" ht="16.5" thickTop="1" thickBot="1" x14ac:dyDescent="0.3">
      <c r="D5" s="27"/>
      <c r="E5" s="256" t="s">
        <v>65</v>
      </c>
      <c r="F5" s="256"/>
      <c r="G5" s="256" t="s">
        <v>66</v>
      </c>
      <c r="H5" s="256"/>
      <c r="I5" s="256" t="s">
        <v>67</v>
      </c>
      <c r="J5" s="256"/>
      <c r="K5" s="256" t="s">
        <v>68</v>
      </c>
      <c r="L5" s="256"/>
      <c r="M5" s="256" t="s">
        <v>69</v>
      </c>
      <c r="N5" s="256"/>
      <c r="O5" s="256" t="s">
        <v>70</v>
      </c>
      <c r="P5" s="256"/>
      <c r="Q5" s="256" t="s">
        <v>71</v>
      </c>
      <c r="R5" s="256"/>
      <c r="S5" s="256" t="s">
        <v>72</v>
      </c>
      <c r="T5" s="256"/>
      <c r="U5" s="256" t="s">
        <v>73</v>
      </c>
      <c r="V5" s="256"/>
      <c r="W5" s="256" t="s">
        <v>74</v>
      </c>
      <c r="X5" s="256"/>
      <c r="Y5" s="256" t="s">
        <v>75</v>
      </c>
      <c r="Z5" s="256"/>
      <c r="AA5" s="256" t="s">
        <v>76</v>
      </c>
      <c r="AB5" s="256"/>
      <c r="AC5" s="256" t="s">
        <v>77</v>
      </c>
      <c r="AD5" s="256"/>
      <c r="AE5" s="256" t="s">
        <v>78</v>
      </c>
      <c r="AF5" s="256"/>
      <c r="AG5" s="256" t="s">
        <v>79</v>
      </c>
      <c r="AH5" s="256"/>
      <c r="AI5" s="256" t="s">
        <v>80</v>
      </c>
      <c r="AJ5" s="256"/>
      <c r="AK5" s="256" t="s">
        <v>81</v>
      </c>
      <c r="AL5" s="256"/>
      <c r="AM5" s="256" t="s">
        <v>82</v>
      </c>
      <c r="AN5" s="256"/>
      <c r="AO5" s="256" t="s">
        <v>83</v>
      </c>
      <c r="AP5" s="256"/>
      <c r="AQ5" s="256" t="s">
        <v>84</v>
      </c>
      <c r="AR5" s="256"/>
      <c r="AS5" s="256" t="s">
        <v>85</v>
      </c>
      <c r="AT5" s="256"/>
      <c r="AU5" s="256" t="s">
        <v>86</v>
      </c>
      <c r="AV5" s="256"/>
      <c r="AW5" s="256" t="s">
        <v>87</v>
      </c>
      <c r="AX5" s="256"/>
      <c r="AY5" s="256" t="s">
        <v>88</v>
      </c>
      <c r="AZ5" s="256"/>
      <c r="BA5" s="256" t="s">
        <v>89</v>
      </c>
      <c r="BB5" s="256"/>
      <c r="BC5" s="256" t="s">
        <v>90</v>
      </c>
      <c r="BD5" s="256"/>
      <c r="BE5" s="256" t="s">
        <v>91</v>
      </c>
      <c r="BF5" s="256"/>
      <c r="BG5" s="256" t="s">
        <v>92</v>
      </c>
      <c r="BH5" s="256"/>
      <c r="BI5" s="256" t="s">
        <v>93</v>
      </c>
      <c r="BJ5" s="256"/>
      <c r="BK5" s="256" t="s">
        <v>94</v>
      </c>
      <c r="BL5" s="256"/>
      <c r="BM5" s="256" t="s">
        <v>95</v>
      </c>
      <c r="BN5" s="256"/>
      <c r="BO5" s="256" t="s">
        <v>96</v>
      </c>
      <c r="BP5" s="256"/>
      <c r="BQ5" s="256" t="s">
        <v>97</v>
      </c>
      <c r="BR5" s="256"/>
      <c r="BS5" s="256" t="s">
        <v>98</v>
      </c>
      <c r="BT5" s="256"/>
      <c r="BU5" s="256" t="s">
        <v>99</v>
      </c>
      <c r="BV5" s="256"/>
      <c r="BW5" s="256" t="s">
        <v>100</v>
      </c>
      <c r="BX5" s="256"/>
    </row>
    <row r="6" spans="2:76" ht="33.75" customHeight="1" thickTop="1" thickBot="1" x14ac:dyDescent="0.3">
      <c r="C6" s="44"/>
      <c r="D6" s="56" t="s">
        <v>54</v>
      </c>
      <c r="E6" s="229"/>
      <c r="F6" s="230"/>
      <c r="G6" s="229"/>
      <c r="H6" s="230"/>
      <c r="I6" s="229"/>
      <c r="J6" s="230"/>
      <c r="K6" s="229"/>
      <c r="L6" s="230"/>
      <c r="M6" s="229"/>
      <c r="N6" s="230"/>
      <c r="O6" s="229"/>
      <c r="P6" s="230"/>
      <c r="Q6" s="229"/>
      <c r="R6" s="230"/>
      <c r="S6" s="229"/>
      <c r="T6" s="230"/>
      <c r="U6" s="229"/>
      <c r="V6" s="230"/>
      <c r="W6" s="229"/>
      <c r="X6" s="230"/>
      <c r="Y6" s="229"/>
      <c r="Z6" s="230"/>
      <c r="AA6" s="229"/>
      <c r="AB6" s="230"/>
      <c r="AC6" s="229"/>
      <c r="AD6" s="230"/>
      <c r="AE6" s="229"/>
      <c r="AF6" s="230"/>
      <c r="AG6" s="229"/>
      <c r="AH6" s="230"/>
      <c r="AI6" s="229"/>
      <c r="AJ6" s="230"/>
      <c r="AK6" s="229"/>
      <c r="AL6" s="230"/>
      <c r="AM6" s="229"/>
      <c r="AN6" s="230"/>
      <c r="AO6" s="229"/>
      <c r="AP6" s="230"/>
      <c r="AQ6" s="229"/>
      <c r="AR6" s="230"/>
      <c r="AS6" s="229"/>
      <c r="AT6" s="230"/>
      <c r="AU6" s="229"/>
      <c r="AV6" s="230"/>
      <c r="AW6" s="229"/>
      <c r="AX6" s="230"/>
      <c r="AY6" s="229"/>
      <c r="AZ6" s="230"/>
      <c r="BA6" s="229"/>
      <c r="BB6" s="230"/>
      <c r="BC6" s="229"/>
      <c r="BD6" s="230"/>
      <c r="BE6" s="229"/>
      <c r="BF6" s="230"/>
      <c r="BG6" s="229"/>
      <c r="BH6" s="230"/>
      <c r="BI6" s="229"/>
      <c r="BJ6" s="230"/>
      <c r="BK6" s="229"/>
      <c r="BL6" s="230"/>
      <c r="BM6" s="229"/>
      <c r="BN6" s="230"/>
      <c r="BO6" s="229"/>
      <c r="BP6" s="230"/>
      <c r="BQ6" s="229"/>
      <c r="BR6" s="230"/>
      <c r="BS6" s="229"/>
      <c r="BT6" s="230"/>
      <c r="BU6" s="229"/>
      <c r="BV6" s="230"/>
      <c r="BW6" s="229"/>
      <c r="BX6" s="230"/>
    </row>
    <row r="7" spans="2:76" ht="16.5" thickTop="1" thickBot="1" x14ac:dyDescent="0.3">
      <c r="D7" s="55" t="s">
        <v>15</v>
      </c>
      <c r="E7" s="227"/>
      <c r="F7" s="228"/>
      <c r="G7" s="227"/>
      <c r="H7" s="228"/>
      <c r="I7" s="227"/>
      <c r="J7" s="228"/>
      <c r="K7" s="227"/>
      <c r="L7" s="228"/>
      <c r="M7" s="227"/>
      <c r="N7" s="228"/>
      <c r="O7" s="227"/>
      <c r="P7" s="228"/>
      <c r="Q7" s="227"/>
      <c r="R7" s="228"/>
      <c r="S7" s="227"/>
      <c r="T7" s="228"/>
      <c r="U7" s="227"/>
      <c r="V7" s="228"/>
      <c r="W7" s="227"/>
      <c r="X7" s="228"/>
      <c r="Y7" s="227"/>
      <c r="Z7" s="228"/>
      <c r="AA7" s="227"/>
      <c r="AB7" s="228"/>
      <c r="AC7" s="227"/>
      <c r="AD7" s="228"/>
      <c r="AE7" s="227"/>
      <c r="AF7" s="228"/>
      <c r="AG7" s="227"/>
      <c r="AH7" s="228"/>
      <c r="AI7" s="227"/>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row>
    <row r="8" spans="2:76" ht="15.75" customHeight="1" thickTop="1" thickBot="1" x14ac:dyDescent="0.3">
      <c r="C8" s="21"/>
      <c r="D8" s="74"/>
      <c r="E8" s="48" t="s">
        <v>56</v>
      </c>
      <c r="F8" s="49" t="s">
        <v>55</v>
      </c>
      <c r="G8" s="48" t="s">
        <v>56</v>
      </c>
      <c r="H8" s="49" t="s">
        <v>55</v>
      </c>
      <c r="I8" s="48" t="s">
        <v>56</v>
      </c>
      <c r="J8" s="49" t="s">
        <v>55</v>
      </c>
      <c r="K8" s="48" t="s">
        <v>56</v>
      </c>
      <c r="L8" s="49" t="s">
        <v>55</v>
      </c>
      <c r="M8" s="48" t="s">
        <v>56</v>
      </c>
      <c r="N8" s="49" t="s">
        <v>55</v>
      </c>
      <c r="O8" s="48" t="s">
        <v>56</v>
      </c>
      <c r="P8" s="49" t="s">
        <v>55</v>
      </c>
      <c r="Q8" s="48" t="s">
        <v>56</v>
      </c>
      <c r="R8" s="49" t="s">
        <v>55</v>
      </c>
      <c r="S8" s="48" t="s">
        <v>56</v>
      </c>
      <c r="T8" s="49" t="s">
        <v>55</v>
      </c>
      <c r="U8" s="48" t="s">
        <v>56</v>
      </c>
      <c r="V8" s="49" t="s">
        <v>55</v>
      </c>
      <c r="W8" s="48" t="s">
        <v>56</v>
      </c>
      <c r="X8" s="49" t="s">
        <v>55</v>
      </c>
      <c r="Y8" s="48" t="s">
        <v>56</v>
      </c>
      <c r="Z8" s="49" t="s">
        <v>55</v>
      </c>
      <c r="AA8" s="48" t="s">
        <v>56</v>
      </c>
      <c r="AB8" s="49" t="s">
        <v>55</v>
      </c>
      <c r="AC8" s="48" t="s">
        <v>56</v>
      </c>
      <c r="AD8" s="49" t="s">
        <v>55</v>
      </c>
      <c r="AE8" s="48" t="s">
        <v>56</v>
      </c>
      <c r="AF8" s="49" t="s">
        <v>55</v>
      </c>
      <c r="AG8" s="48" t="s">
        <v>56</v>
      </c>
      <c r="AH8" s="49" t="s">
        <v>55</v>
      </c>
      <c r="AI8" s="48" t="s">
        <v>56</v>
      </c>
      <c r="AJ8" s="49" t="s">
        <v>55</v>
      </c>
      <c r="AK8" s="48" t="s">
        <v>56</v>
      </c>
      <c r="AL8" s="49" t="s">
        <v>55</v>
      </c>
      <c r="AM8" s="48" t="s">
        <v>56</v>
      </c>
      <c r="AN8" s="49" t="s">
        <v>55</v>
      </c>
      <c r="AO8" s="48" t="s">
        <v>56</v>
      </c>
      <c r="AP8" s="49" t="s">
        <v>55</v>
      </c>
      <c r="AQ8" s="48" t="s">
        <v>56</v>
      </c>
      <c r="AR8" s="49" t="s">
        <v>55</v>
      </c>
      <c r="AS8" s="48" t="s">
        <v>56</v>
      </c>
      <c r="AT8" s="49" t="s">
        <v>55</v>
      </c>
      <c r="AU8" s="48" t="s">
        <v>56</v>
      </c>
      <c r="AV8" s="49" t="s">
        <v>55</v>
      </c>
      <c r="AW8" s="48" t="s">
        <v>56</v>
      </c>
      <c r="AX8" s="49" t="s">
        <v>55</v>
      </c>
      <c r="AY8" s="48" t="s">
        <v>56</v>
      </c>
      <c r="AZ8" s="49" t="s">
        <v>55</v>
      </c>
      <c r="BA8" s="48" t="s">
        <v>56</v>
      </c>
      <c r="BB8" s="49" t="s">
        <v>55</v>
      </c>
      <c r="BC8" s="48" t="s">
        <v>56</v>
      </c>
      <c r="BD8" s="49" t="s">
        <v>55</v>
      </c>
      <c r="BE8" s="48" t="s">
        <v>56</v>
      </c>
      <c r="BF8" s="49" t="s">
        <v>55</v>
      </c>
      <c r="BG8" s="48" t="s">
        <v>56</v>
      </c>
      <c r="BH8" s="49" t="s">
        <v>55</v>
      </c>
      <c r="BI8" s="48" t="s">
        <v>56</v>
      </c>
      <c r="BJ8" s="49" t="s">
        <v>55</v>
      </c>
      <c r="BK8" s="48" t="s">
        <v>56</v>
      </c>
      <c r="BL8" s="49" t="s">
        <v>55</v>
      </c>
      <c r="BM8" s="48" t="s">
        <v>56</v>
      </c>
      <c r="BN8" s="49" t="s">
        <v>55</v>
      </c>
      <c r="BO8" s="48" t="s">
        <v>56</v>
      </c>
      <c r="BP8" s="49" t="s">
        <v>55</v>
      </c>
      <c r="BQ8" s="48" t="s">
        <v>56</v>
      </c>
      <c r="BR8" s="49" t="s">
        <v>55</v>
      </c>
      <c r="BS8" s="48" t="s">
        <v>56</v>
      </c>
      <c r="BT8" s="49" t="s">
        <v>55</v>
      </c>
      <c r="BU8" s="48" t="s">
        <v>56</v>
      </c>
      <c r="BV8" s="49" t="s">
        <v>55</v>
      </c>
      <c r="BW8" s="48" t="s">
        <v>56</v>
      </c>
      <c r="BX8" s="49" t="s">
        <v>55</v>
      </c>
    </row>
    <row r="9" spans="2:76" ht="16.5" thickTop="1" x14ac:dyDescent="0.25">
      <c r="B9" s="253" t="s">
        <v>39</v>
      </c>
      <c r="C9" s="9" t="s">
        <v>0</v>
      </c>
      <c r="D9" s="28" t="s">
        <v>16</v>
      </c>
      <c r="E9" s="138">
        <v>0</v>
      </c>
      <c r="F9" s="139" t="s">
        <v>138</v>
      </c>
      <c r="G9" s="138"/>
      <c r="H9" s="139"/>
      <c r="I9" s="138"/>
      <c r="J9" s="139"/>
      <c r="K9" s="138"/>
      <c r="L9" s="139"/>
      <c r="M9" s="138"/>
      <c r="N9" s="139"/>
      <c r="O9" s="138"/>
      <c r="P9" s="139"/>
      <c r="Q9" s="138"/>
      <c r="R9" s="139"/>
      <c r="S9" s="138"/>
      <c r="T9" s="139"/>
      <c r="U9" s="138"/>
      <c r="V9" s="139"/>
      <c r="W9" s="138"/>
      <c r="X9" s="139"/>
      <c r="Y9" s="138"/>
      <c r="Z9" s="139"/>
      <c r="AA9" s="138"/>
      <c r="AB9" s="139"/>
      <c r="AC9" s="138"/>
      <c r="AD9" s="139"/>
      <c r="AE9" s="138"/>
      <c r="AF9" s="139"/>
      <c r="AG9" s="138"/>
      <c r="AH9" s="139"/>
      <c r="AI9" s="138"/>
      <c r="AJ9" s="139"/>
      <c r="AK9" s="138"/>
      <c r="AL9" s="139"/>
      <c r="AM9" s="138"/>
      <c r="AN9" s="139"/>
      <c r="AO9" s="138"/>
      <c r="AP9" s="139"/>
      <c r="AQ9" s="138"/>
      <c r="AR9" s="139"/>
      <c r="AS9" s="138"/>
      <c r="AT9" s="139"/>
      <c r="AU9" s="138"/>
      <c r="AV9" s="139"/>
      <c r="AW9" s="138"/>
      <c r="AX9" s="139"/>
      <c r="AY9" s="138"/>
      <c r="AZ9" s="139"/>
      <c r="BA9" s="138"/>
      <c r="BB9" s="139"/>
      <c r="BC9" s="138"/>
      <c r="BD9" s="139"/>
      <c r="BE9" s="138"/>
      <c r="BF9" s="139"/>
      <c r="BG9" s="138"/>
      <c r="BH9" s="139"/>
      <c r="BI9" s="138"/>
      <c r="BJ9" s="139"/>
      <c r="BK9" s="138"/>
      <c r="BL9" s="139"/>
      <c r="BM9" s="138"/>
      <c r="BN9" s="139"/>
      <c r="BO9" s="138"/>
      <c r="BP9" s="139"/>
      <c r="BQ9" s="138"/>
      <c r="BR9" s="139"/>
      <c r="BS9" s="138"/>
      <c r="BT9" s="139"/>
      <c r="BU9" s="138"/>
      <c r="BV9" s="139"/>
      <c r="BW9" s="138"/>
      <c r="BX9" s="139"/>
    </row>
    <row r="10" spans="2:76" ht="15.75" x14ac:dyDescent="0.25">
      <c r="B10" s="254"/>
      <c r="C10" s="11" t="s">
        <v>0</v>
      </c>
      <c r="D10" s="29" t="s">
        <v>17</v>
      </c>
      <c r="E10" s="138">
        <v>1</v>
      </c>
      <c r="F10" s="140" t="s">
        <v>136</v>
      </c>
      <c r="G10" s="138"/>
      <c r="H10" s="140"/>
      <c r="I10" s="138"/>
      <c r="J10" s="140"/>
      <c r="K10" s="138"/>
      <c r="L10" s="140"/>
      <c r="M10" s="138"/>
      <c r="N10" s="140"/>
      <c r="O10" s="138"/>
      <c r="P10" s="140"/>
      <c r="Q10" s="138"/>
      <c r="R10" s="140"/>
      <c r="S10" s="138"/>
      <c r="T10" s="140"/>
      <c r="U10" s="138"/>
      <c r="V10" s="140"/>
      <c r="W10" s="138"/>
      <c r="X10" s="140"/>
      <c r="Y10" s="138"/>
      <c r="Z10" s="140"/>
      <c r="AA10" s="138"/>
      <c r="AB10" s="140"/>
      <c r="AC10" s="138"/>
      <c r="AD10" s="140"/>
      <c r="AE10" s="138"/>
      <c r="AF10" s="140"/>
      <c r="AG10" s="138"/>
      <c r="AH10" s="140"/>
      <c r="AI10" s="138"/>
      <c r="AJ10" s="140"/>
      <c r="AK10" s="138"/>
      <c r="AL10" s="140"/>
      <c r="AM10" s="138"/>
      <c r="AN10" s="140"/>
      <c r="AO10" s="138"/>
      <c r="AP10" s="140"/>
      <c r="AQ10" s="138"/>
      <c r="AR10" s="140"/>
      <c r="AS10" s="138"/>
      <c r="AT10" s="140"/>
      <c r="AU10" s="138"/>
      <c r="AV10" s="140"/>
      <c r="AW10" s="138"/>
      <c r="AX10" s="140"/>
      <c r="AY10" s="138"/>
      <c r="AZ10" s="140"/>
      <c r="BA10" s="138"/>
      <c r="BB10" s="140"/>
      <c r="BC10" s="138"/>
      <c r="BD10" s="140"/>
      <c r="BE10" s="138"/>
      <c r="BF10" s="140"/>
      <c r="BG10" s="138"/>
      <c r="BH10" s="140"/>
      <c r="BI10" s="138"/>
      <c r="BJ10" s="140"/>
      <c r="BK10" s="138"/>
      <c r="BL10" s="140"/>
      <c r="BM10" s="138"/>
      <c r="BN10" s="140"/>
      <c r="BO10" s="138"/>
      <c r="BP10" s="140"/>
      <c r="BQ10" s="138"/>
      <c r="BR10" s="140"/>
      <c r="BS10" s="138"/>
      <c r="BT10" s="140"/>
      <c r="BU10" s="138"/>
      <c r="BV10" s="140"/>
      <c r="BW10" s="138"/>
      <c r="BX10" s="140"/>
    </row>
    <row r="11" spans="2:76" ht="15.75" x14ac:dyDescent="0.25">
      <c r="B11" s="254"/>
      <c r="C11" s="10" t="s">
        <v>1</v>
      </c>
      <c r="D11" s="30" t="s">
        <v>18</v>
      </c>
      <c r="E11" s="138">
        <v>-1</v>
      </c>
      <c r="F11" s="140" t="s">
        <v>137</v>
      </c>
      <c r="G11" s="138"/>
      <c r="H11" s="140"/>
      <c r="I11" s="138"/>
      <c r="J11" s="140"/>
      <c r="K11" s="138"/>
      <c r="L11" s="140"/>
      <c r="M11" s="138"/>
      <c r="N11" s="140"/>
      <c r="O11" s="138"/>
      <c r="P11" s="140"/>
      <c r="Q11" s="138"/>
      <c r="R11" s="140"/>
      <c r="S11" s="138"/>
      <c r="T11" s="140"/>
      <c r="U11" s="138"/>
      <c r="V11" s="140"/>
      <c r="W11" s="138"/>
      <c r="X11" s="140"/>
      <c r="Y11" s="138"/>
      <c r="Z11" s="140"/>
      <c r="AA11" s="138"/>
      <c r="AB11" s="140"/>
      <c r="AC11" s="138"/>
      <c r="AD11" s="140"/>
      <c r="AE11" s="138"/>
      <c r="AF11" s="140"/>
      <c r="AG11" s="138"/>
      <c r="AH11" s="140"/>
      <c r="AI11" s="138"/>
      <c r="AJ11" s="140"/>
      <c r="AK11" s="138"/>
      <c r="AL11" s="140"/>
      <c r="AM11" s="138"/>
      <c r="AN11" s="140"/>
      <c r="AO11" s="138"/>
      <c r="AP11" s="140"/>
      <c r="AQ11" s="138"/>
      <c r="AR11" s="140"/>
      <c r="AS11" s="138"/>
      <c r="AT11" s="140"/>
      <c r="AU11" s="138"/>
      <c r="AV11" s="140"/>
      <c r="AW11" s="138"/>
      <c r="AX11" s="140"/>
      <c r="AY11" s="138"/>
      <c r="AZ11" s="140"/>
      <c r="BA11" s="138"/>
      <c r="BB11" s="140"/>
      <c r="BC11" s="138"/>
      <c r="BD11" s="140"/>
      <c r="BE11" s="138"/>
      <c r="BF11" s="140"/>
      <c r="BG11" s="138"/>
      <c r="BH11" s="140"/>
      <c r="BI11" s="138"/>
      <c r="BJ11" s="140"/>
      <c r="BK11" s="138"/>
      <c r="BL11" s="140"/>
      <c r="BM11" s="138"/>
      <c r="BN11" s="140"/>
      <c r="BO11" s="138"/>
      <c r="BP11" s="140"/>
      <c r="BQ11" s="138"/>
      <c r="BR11" s="140"/>
      <c r="BS11" s="138"/>
      <c r="BT11" s="140"/>
      <c r="BU11" s="138"/>
      <c r="BV11" s="140"/>
      <c r="BW11" s="138"/>
      <c r="BX11" s="140"/>
    </row>
    <row r="12" spans="2:76" ht="16.5" thickBot="1" x14ac:dyDescent="0.3">
      <c r="B12" s="255"/>
      <c r="C12" s="22" t="s">
        <v>2</v>
      </c>
      <c r="D12" s="31" t="s">
        <v>19</v>
      </c>
      <c r="E12" s="192"/>
      <c r="F12" s="142"/>
      <c r="G12" s="192"/>
      <c r="H12" s="142"/>
      <c r="I12" s="192"/>
      <c r="J12" s="142"/>
      <c r="K12" s="192"/>
      <c r="L12" s="142"/>
      <c r="M12" s="192"/>
      <c r="N12" s="142"/>
      <c r="O12" s="192"/>
      <c r="P12" s="142"/>
      <c r="Q12" s="192"/>
      <c r="R12" s="142"/>
      <c r="S12" s="192"/>
      <c r="T12" s="142"/>
      <c r="U12" s="192"/>
      <c r="V12" s="142"/>
      <c r="W12" s="192"/>
      <c r="X12" s="142"/>
      <c r="Y12" s="192"/>
      <c r="Z12" s="142"/>
      <c r="AA12" s="192"/>
      <c r="AB12" s="142"/>
      <c r="AC12" s="192"/>
      <c r="AD12" s="142"/>
      <c r="AE12" s="192"/>
      <c r="AF12" s="142"/>
      <c r="AG12" s="192"/>
      <c r="AH12" s="142"/>
      <c r="AI12" s="192"/>
      <c r="AJ12" s="142"/>
      <c r="AK12" s="192"/>
      <c r="AL12" s="142"/>
      <c r="AM12" s="192"/>
      <c r="AN12" s="142"/>
      <c r="AO12" s="192"/>
      <c r="AP12" s="142"/>
      <c r="AQ12" s="192"/>
      <c r="AR12" s="142"/>
      <c r="AS12" s="192"/>
      <c r="AT12" s="142"/>
      <c r="AU12" s="192"/>
      <c r="AV12" s="142"/>
      <c r="AW12" s="192"/>
      <c r="AX12" s="142"/>
      <c r="AY12" s="192"/>
      <c r="AZ12" s="142"/>
      <c r="BA12" s="192"/>
      <c r="BB12" s="142"/>
      <c r="BC12" s="192"/>
      <c r="BD12" s="142"/>
      <c r="BE12" s="192"/>
      <c r="BF12" s="142"/>
      <c r="BG12" s="192"/>
      <c r="BH12" s="142"/>
      <c r="BI12" s="192"/>
      <c r="BJ12" s="142"/>
      <c r="BK12" s="192"/>
      <c r="BL12" s="142"/>
      <c r="BM12" s="192"/>
      <c r="BN12" s="142"/>
      <c r="BO12" s="192"/>
      <c r="BP12" s="142"/>
      <c r="BQ12" s="192"/>
      <c r="BR12" s="142"/>
      <c r="BS12" s="192"/>
      <c r="BT12" s="142"/>
      <c r="BU12" s="192"/>
      <c r="BV12" s="142"/>
      <c r="BW12" s="192"/>
      <c r="BX12" s="142"/>
    </row>
    <row r="13" spans="2:76" ht="16.5" thickTop="1" x14ac:dyDescent="0.25">
      <c r="B13" s="244" t="s">
        <v>40</v>
      </c>
      <c r="C13" s="13" t="s">
        <v>3</v>
      </c>
      <c r="D13" s="32" t="s">
        <v>20</v>
      </c>
      <c r="E13" s="138"/>
      <c r="F13" s="140"/>
      <c r="G13" s="138"/>
      <c r="H13" s="140"/>
      <c r="I13" s="138"/>
      <c r="J13" s="140"/>
      <c r="K13" s="138"/>
      <c r="L13" s="140"/>
      <c r="M13" s="138"/>
      <c r="N13" s="140"/>
      <c r="O13" s="138"/>
      <c r="P13" s="140"/>
      <c r="Q13" s="138"/>
      <c r="R13" s="140"/>
      <c r="S13" s="138"/>
      <c r="T13" s="140"/>
      <c r="U13" s="138"/>
      <c r="V13" s="140"/>
      <c r="W13" s="138"/>
      <c r="X13" s="140"/>
      <c r="Y13" s="138"/>
      <c r="Z13" s="140"/>
      <c r="AA13" s="138"/>
      <c r="AB13" s="140"/>
      <c r="AC13" s="138"/>
      <c r="AD13" s="140"/>
      <c r="AE13" s="138"/>
      <c r="AF13" s="140"/>
      <c r="AG13" s="138"/>
      <c r="AH13" s="140"/>
      <c r="AI13" s="138"/>
      <c r="AJ13" s="140"/>
      <c r="AK13" s="138"/>
      <c r="AL13" s="140"/>
      <c r="AM13" s="138"/>
      <c r="AN13" s="140"/>
      <c r="AO13" s="138"/>
      <c r="AP13" s="140"/>
      <c r="AQ13" s="138"/>
      <c r="AR13" s="140"/>
      <c r="AS13" s="138"/>
      <c r="AT13" s="140"/>
      <c r="AU13" s="138"/>
      <c r="AV13" s="140"/>
      <c r="AW13" s="138"/>
      <c r="AX13" s="140"/>
      <c r="AY13" s="138"/>
      <c r="AZ13" s="140"/>
      <c r="BA13" s="138"/>
      <c r="BB13" s="140"/>
      <c r="BC13" s="138"/>
      <c r="BD13" s="140"/>
      <c r="BE13" s="138"/>
      <c r="BF13" s="140"/>
      <c r="BG13" s="138"/>
      <c r="BH13" s="140"/>
      <c r="BI13" s="138"/>
      <c r="BJ13" s="140"/>
      <c r="BK13" s="138"/>
      <c r="BL13" s="140"/>
      <c r="BM13" s="138"/>
      <c r="BN13" s="140"/>
      <c r="BO13" s="138"/>
      <c r="BP13" s="140"/>
      <c r="BQ13" s="138"/>
      <c r="BR13" s="140"/>
      <c r="BS13" s="138"/>
      <c r="BT13" s="140"/>
      <c r="BU13" s="138"/>
      <c r="BV13" s="140"/>
      <c r="BW13" s="138"/>
      <c r="BX13" s="140"/>
    </row>
    <row r="14" spans="2:76" ht="15.75" x14ac:dyDescent="0.25">
      <c r="B14" s="244"/>
      <c r="C14" s="12" t="s">
        <v>3</v>
      </c>
      <c r="D14" s="33" t="s">
        <v>21</v>
      </c>
      <c r="E14" s="138"/>
      <c r="F14" s="140"/>
      <c r="G14" s="138"/>
      <c r="H14" s="140"/>
      <c r="I14" s="138"/>
      <c r="J14" s="140"/>
      <c r="K14" s="138"/>
      <c r="L14" s="140"/>
      <c r="M14" s="138"/>
      <c r="N14" s="140"/>
      <c r="O14" s="138"/>
      <c r="P14" s="140"/>
      <c r="Q14" s="138"/>
      <c r="R14" s="140"/>
      <c r="S14" s="138"/>
      <c r="T14" s="140"/>
      <c r="U14" s="138"/>
      <c r="V14" s="140"/>
      <c r="W14" s="138"/>
      <c r="X14" s="140"/>
      <c r="Y14" s="138"/>
      <c r="Z14" s="140"/>
      <c r="AA14" s="138"/>
      <c r="AB14" s="140"/>
      <c r="AC14" s="138"/>
      <c r="AD14" s="140"/>
      <c r="AE14" s="138"/>
      <c r="AF14" s="140"/>
      <c r="AG14" s="138"/>
      <c r="AH14" s="140"/>
      <c r="AI14" s="138"/>
      <c r="AJ14" s="140"/>
      <c r="AK14" s="138"/>
      <c r="AL14" s="140"/>
      <c r="AM14" s="138"/>
      <c r="AN14" s="140"/>
      <c r="AO14" s="138"/>
      <c r="AP14" s="140"/>
      <c r="AQ14" s="138"/>
      <c r="AR14" s="140"/>
      <c r="AS14" s="138"/>
      <c r="AT14" s="140"/>
      <c r="AU14" s="138"/>
      <c r="AV14" s="140"/>
      <c r="AW14" s="138"/>
      <c r="AX14" s="140"/>
      <c r="AY14" s="138"/>
      <c r="AZ14" s="140"/>
      <c r="BA14" s="138"/>
      <c r="BB14" s="140"/>
      <c r="BC14" s="138"/>
      <c r="BD14" s="140"/>
      <c r="BE14" s="138"/>
      <c r="BF14" s="140"/>
      <c r="BG14" s="138"/>
      <c r="BH14" s="140"/>
      <c r="BI14" s="138"/>
      <c r="BJ14" s="140"/>
      <c r="BK14" s="138"/>
      <c r="BL14" s="140"/>
      <c r="BM14" s="138"/>
      <c r="BN14" s="140"/>
      <c r="BO14" s="138"/>
      <c r="BP14" s="140"/>
      <c r="BQ14" s="138"/>
      <c r="BR14" s="140"/>
      <c r="BS14" s="138"/>
      <c r="BT14" s="140"/>
      <c r="BU14" s="138"/>
      <c r="BV14" s="140"/>
      <c r="BW14" s="138"/>
      <c r="BX14" s="140"/>
    </row>
    <row r="15" spans="2:76" ht="16.5" thickBot="1" x14ac:dyDescent="0.3">
      <c r="B15" s="245"/>
      <c r="C15" s="23" t="s">
        <v>3</v>
      </c>
      <c r="D15" s="34" t="s">
        <v>22</v>
      </c>
      <c r="E15" s="193"/>
      <c r="F15" s="142"/>
      <c r="G15" s="193"/>
      <c r="H15" s="142"/>
      <c r="I15" s="193"/>
      <c r="J15" s="142"/>
      <c r="K15" s="193"/>
      <c r="L15" s="142"/>
      <c r="M15" s="193"/>
      <c r="N15" s="142"/>
      <c r="O15" s="193"/>
      <c r="P15" s="142"/>
      <c r="Q15" s="193"/>
      <c r="R15" s="142"/>
      <c r="S15" s="193"/>
      <c r="T15" s="142"/>
      <c r="U15" s="193"/>
      <c r="V15" s="142"/>
      <c r="W15" s="193"/>
      <c r="X15" s="142"/>
      <c r="Y15" s="193"/>
      <c r="Z15" s="142"/>
      <c r="AA15" s="193"/>
      <c r="AB15" s="142"/>
      <c r="AC15" s="193"/>
      <c r="AD15" s="142"/>
      <c r="AE15" s="193"/>
      <c r="AF15" s="142"/>
      <c r="AG15" s="193"/>
      <c r="AH15" s="142"/>
      <c r="AI15" s="193"/>
      <c r="AJ15" s="142"/>
      <c r="AK15" s="193"/>
      <c r="AL15" s="142"/>
      <c r="AM15" s="193"/>
      <c r="AN15" s="142"/>
      <c r="AO15" s="193"/>
      <c r="AP15" s="142"/>
      <c r="AQ15" s="193"/>
      <c r="AR15" s="142"/>
      <c r="AS15" s="193"/>
      <c r="AT15" s="142"/>
      <c r="AU15" s="193"/>
      <c r="AV15" s="142"/>
      <c r="AW15" s="193"/>
      <c r="AX15" s="142"/>
      <c r="AY15" s="193"/>
      <c r="AZ15" s="142"/>
      <c r="BA15" s="193"/>
      <c r="BB15" s="142"/>
      <c r="BC15" s="193"/>
      <c r="BD15" s="142"/>
      <c r="BE15" s="193"/>
      <c r="BF15" s="142"/>
      <c r="BG15" s="193"/>
      <c r="BH15" s="142"/>
      <c r="BI15" s="193"/>
      <c r="BJ15" s="142"/>
      <c r="BK15" s="193"/>
      <c r="BL15" s="142"/>
      <c r="BM15" s="193"/>
      <c r="BN15" s="142"/>
      <c r="BO15" s="193"/>
      <c r="BP15" s="142"/>
      <c r="BQ15" s="193"/>
      <c r="BR15" s="142"/>
      <c r="BS15" s="193"/>
      <c r="BT15" s="142"/>
      <c r="BU15" s="193"/>
      <c r="BV15" s="142"/>
      <c r="BW15" s="193"/>
      <c r="BX15" s="142"/>
    </row>
    <row r="16" spans="2:76" ht="16.5" thickTop="1" x14ac:dyDescent="0.25">
      <c r="B16" s="246" t="s">
        <v>41</v>
      </c>
      <c r="C16" s="14" t="s">
        <v>4</v>
      </c>
      <c r="D16" s="35" t="s">
        <v>23</v>
      </c>
      <c r="E16" s="138"/>
      <c r="F16" s="140"/>
      <c r="G16" s="138"/>
      <c r="H16" s="140"/>
      <c r="I16" s="138"/>
      <c r="J16" s="140"/>
      <c r="K16" s="138"/>
      <c r="L16" s="140"/>
      <c r="M16" s="138"/>
      <c r="N16" s="140"/>
      <c r="O16" s="138"/>
      <c r="P16" s="140"/>
      <c r="Q16" s="138"/>
      <c r="R16" s="140"/>
      <c r="S16" s="138"/>
      <c r="T16" s="140"/>
      <c r="U16" s="138"/>
      <c r="V16" s="140"/>
      <c r="W16" s="138"/>
      <c r="X16" s="140"/>
      <c r="Y16" s="138"/>
      <c r="Z16" s="140"/>
      <c r="AA16" s="138"/>
      <c r="AB16" s="140"/>
      <c r="AC16" s="138"/>
      <c r="AD16" s="140"/>
      <c r="AE16" s="138"/>
      <c r="AF16" s="140"/>
      <c r="AG16" s="138"/>
      <c r="AH16" s="140"/>
      <c r="AI16" s="138"/>
      <c r="AJ16" s="140"/>
      <c r="AK16" s="138"/>
      <c r="AL16" s="140"/>
      <c r="AM16" s="138"/>
      <c r="AN16" s="140"/>
      <c r="AO16" s="138"/>
      <c r="AP16" s="140"/>
      <c r="AQ16" s="138"/>
      <c r="AR16" s="140"/>
      <c r="AS16" s="138"/>
      <c r="AT16" s="140"/>
      <c r="AU16" s="138"/>
      <c r="AV16" s="140"/>
      <c r="AW16" s="138"/>
      <c r="AX16" s="140"/>
      <c r="AY16" s="138"/>
      <c r="AZ16" s="140"/>
      <c r="BA16" s="138"/>
      <c r="BB16" s="140"/>
      <c r="BC16" s="138"/>
      <c r="BD16" s="140"/>
      <c r="BE16" s="138"/>
      <c r="BF16" s="140"/>
      <c r="BG16" s="138"/>
      <c r="BH16" s="140"/>
      <c r="BI16" s="138"/>
      <c r="BJ16" s="140"/>
      <c r="BK16" s="138"/>
      <c r="BL16" s="140"/>
      <c r="BM16" s="138"/>
      <c r="BN16" s="140"/>
      <c r="BO16" s="138"/>
      <c r="BP16" s="140"/>
      <c r="BQ16" s="138"/>
      <c r="BR16" s="140"/>
      <c r="BS16" s="138"/>
      <c r="BT16" s="140"/>
      <c r="BU16" s="138"/>
      <c r="BV16" s="140"/>
      <c r="BW16" s="138"/>
      <c r="BX16" s="140"/>
    </row>
    <row r="17" spans="2:76" ht="16.5" thickBot="1" x14ac:dyDescent="0.3">
      <c r="B17" s="247"/>
      <c r="C17" s="24" t="s">
        <v>5</v>
      </c>
      <c r="D17" s="36" t="s">
        <v>24</v>
      </c>
      <c r="E17" s="193"/>
      <c r="F17" s="142"/>
      <c r="G17" s="193"/>
      <c r="H17" s="142"/>
      <c r="I17" s="193"/>
      <c r="J17" s="142"/>
      <c r="K17" s="193"/>
      <c r="L17" s="142"/>
      <c r="M17" s="193"/>
      <c r="N17" s="142"/>
      <c r="O17" s="193"/>
      <c r="P17" s="142"/>
      <c r="Q17" s="193"/>
      <c r="R17" s="142"/>
      <c r="S17" s="193"/>
      <c r="T17" s="142"/>
      <c r="U17" s="193"/>
      <c r="V17" s="142"/>
      <c r="W17" s="193"/>
      <c r="X17" s="142"/>
      <c r="Y17" s="193"/>
      <c r="Z17" s="142"/>
      <c r="AA17" s="193"/>
      <c r="AB17" s="142"/>
      <c r="AC17" s="193"/>
      <c r="AD17" s="142"/>
      <c r="AE17" s="193"/>
      <c r="AF17" s="142"/>
      <c r="AG17" s="193"/>
      <c r="AH17" s="142"/>
      <c r="AI17" s="193"/>
      <c r="AJ17" s="142"/>
      <c r="AK17" s="193"/>
      <c r="AL17" s="142"/>
      <c r="AM17" s="193"/>
      <c r="AN17" s="142"/>
      <c r="AO17" s="193"/>
      <c r="AP17" s="142"/>
      <c r="AQ17" s="193"/>
      <c r="AR17" s="142"/>
      <c r="AS17" s="193"/>
      <c r="AT17" s="142"/>
      <c r="AU17" s="193"/>
      <c r="AV17" s="142"/>
      <c r="AW17" s="193"/>
      <c r="AX17" s="142"/>
      <c r="AY17" s="193"/>
      <c r="AZ17" s="142"/>
      <c r="BA17" s="193"/>
      <c r="BB17" s="142"/>
      <c r="BC17" s="193"/>
      <c r="BD17" s="142"/>
      <c r="BE17" s="193"/>
      <c r="BF17" s="142"/>
      <c r="BG17" s="193"/>
      <c r="BH17" s="142"/>
      <c r="BI17" s="193"/>
      <c r="BJ17" s="142"/>
      <c r="BK17" s="193"/>
      <c r="BL17" s="142"/>
      <c r="BM17" s="193"/>
      <c r="BN17" s="142"/>
      <c r="BO17" s="193"/>
      <c r="BP17" s="142"/>
      <c r="BQ17" s="193"/>
      <c r="BR17" s="142"/>
      <c r="BS17" s="193"/>
      <c r="BT17" s="142"/>
      <c r="BU17" s="193"/>
      <c r="BV17" s="142"/>
      <c r="BW17" s="193"/>
      <c r="BX17" s="142"/>
    </row>
    <row r="18" spans="2:76" ht="20.25" thickTop="1" thickBot="1" x14ac:dyDescent="0.3">
      <c r="B18" s="19" t="s">
        <v>42</v>
      </c>
      <c r="C18" s="25" t="s">
        <v>6</v>
      </c>
      <c r="D18" s="37" t="s">
        <v>25</v>
      </c>
      <c r="E18" s="194"/>
      <c r="F18" s="195"/>
      <c r="G18" s="194"/>
      <c r="H18" s="195"/>
      <c r="I18" s="194"/>
      <c r="J18" s="195"/>
      <c r="K18" s="194"/>
      <c r="L18" s="195"/>
      <c r="M18" s="194"/>
      <c r="N18" s="195"/>
      <c r="O18" s="194"/>
      <c r="P18" s="195"/>
      <c r="Q18" s="194"/>
      <c r="R18" s="195"/>
      <c r="S18" s="194"/>
      <c r="T18" s="195"/>
      <c r="U18" s="194"/>
      <c r="V18" s="195"/>
      <c r="W18" s="194"/>
      <c r="X18" s="195"/>
      <c r="Y18" s="194"/>
      <c r="Z18" s="195"/>
      <c r="AA18" s="194"/>
      <c r="AB18" s="195"/>
      <c r="AC18" s="194"/>
      <c r="AD18" s="195"/>
      <c r="AE18" s="194"/>
      <c r="AF18" s="195"/>
      <c r="AG18" s="194"/>
      <c r="AH18" s="195"/>
      <c r="AI18" s="194"/>
      <c r="AJ18" s="195"/>
      <c r="AK18" s="194"/>
      <c r="AL18" s="195"/>
      <c r="AM18" s="194"/>
      <c r="AN18" s="195"/>
      <c r="AO18" s="194"/>
      <c r="AP18" s="195"/>
      <c r="AQ18" s="194"/>
      <c r="AR18" s="195"/>
      <c r="AS18" s="194"/>
      <c r="AT18" s="195"/>
      <c r="AU18" s="194"/>
      <c r="AV18" s="195"/>
      <c r="AW18" s="194"/>
      <c r="AX18" s="195"/>
      <c r="AY18" s="194"/>
      <c r="AZ18" s="195"/>
      <c r="BA18" s="194"/>
      <c r="BB18" s="195"/>
      <c r="BC18" s="194"/>
      <c r="BD18" s="195"/>
      <c r="BE18" s="194"/>
      <c r="BF18" s="195"/>
      <c r="BG18" s="194"/>
      <c r="BH18" s="195"/>
      <c r="BI18" s="194"/>
      <c r="BJ18" s="195"/>
      <c r="BK18" s="194"/>
      <c r="BL18" s="195"/>
      <c r="BM18" s="194"/>
      <c r="BN18" s="195"/>
      <c r="BO18" s="194"/>
      <c r="BP18" s="195"/>
      <c r="BQ18" s="194"/>
      <c r="BR18" s="195"/>
      <c r="BS18" s="194"/>
      <c r="BT18" s="195"/>
      <c r="BU18" s="194"/>
      <c r="BV18" s="195"/>
      <c r="BW18" s="194"/>
      <c r="BX18" s="195"/>
    </row>
    <row r="19" spans="2:76" ht="16.5" thickTop="1" x14ac:dyDescent="0.25">
      <c r="B19" s="248" t="s">
        <v>43</v>
      </c>
      <c r="C19" s="15" t="s">
        <v>7</v>
      </c>
      <c r="D19" s="38" t="s">
        <v>26</v>
      </c>
      <c r="E19" s="138"/>
      <c r="F19" s="140"/>
      <c r="G19" s="138"/>
      <c r="H19" s="140"/>
      <c r="I19" s="138"/>
      <c r="J19" s="140"/>
      <c r="K19" s="138"/>
      <c r="L19" s="140"/>
      <c r="M19" s="138"/>
      <c r="N19" s="140"/>
      <c r="O19" s="138"/>
      <c r="P19" s="140"/>
      <c r="Q19" s="138"/>
      <c r="R19" s="140"/>
      <c r="S19" s="138"/>
      <c r="T19" s="140"/>
      <c r="U19" s="138"/>
      <c r="V19" s="140"/>
      <c r="W19" s="138"/>
      <c r="X19" s="140"/>
      <c r="Y19" s="138"/>
      <c r="Z19" s="140"/>
      <c r="AA19" s="138"/>
      <c r="AB19" s="140"/>
      <c r="AC19" s="138"/>
      <c r="AD19" s="140"/>
      <c r="AE19" s="138"/>
      <c r="AF19" s="140"/>
      <c r="AG19" s="138"/>
      <c r="AH19" s="140"/>
      <c r="AI19" s="138"/>
      <c r="AJ19" s="140"/>
      <c r="AK19" s="138"/>
      <c r="AL19" s="140"/>
      <c r="AM19" s="138"/>
      <c r="AN19" s="140"/>
      <c r="AO19" s="138"/>
      <c r="AP19" s="140"/>
      <c r="AQ19" s="138"/>
      <c r="AR19" s="140"/>
      <c r="AS19" s="138"/>
      <c r="AT19" s="140"/>
      <c r="AU19" s="138"/>
      <c r="AV19" s="140"/>
      <c r="AW19" s="138"/>
      <c r="AX19" s="140"/>
      <c r="AY19" s="138"/>
      <c r="AZ19" s="140"/>
      <c r="BA19" s="138"/>
      <c r="BB19" s="140"/>
      <c r="BC19" s="138"/>
      <c r="BD19" s="140"/>
      <c r="BE19" s="138"/>
      <c r="BF19" s="140"/>
      <c r="BG19" s="138"/>
      <c r="BH19" s="140"/>
      <c r="BI19" s="138"/>
      <c r="BJ19" s="140"/>
      <c r="BK19" s="138"/>
      <c r="BL19" s="140"/>
      <c r="BM19" s="138"/>
      <c r="BN19" s="140"/>
      <c r="BO19" s="138"/>
      <c r="BP19" s="140"/>
      <c r="BQ19" s="138"/>
      <c r="BR19" s="140"/>
      <c r="BS19" s="138"/>
      <c r="BT19" s="140"/>
      <c r="BU19" s="138"/>
      <c r="BV19" s="140"/>
      <c r="BW19" s="138"/>
      <c r="BX19" s="140"/>
    </row>
    <row r="20" spans="2:76" ht="15.75" x14ac:dyDescent="0.25">
      <c r="B20" s="249"/>
      <c r="C20" s="16" t="s">
        <v>7</v>
      </c>
      <c r="D20" s="39" t="s">
        <v>27</v>
      </c>
      <c r="E20" s="138"/>
      <c r="F20" s="140"/>
      <c r="G20" s="138"/>
      <c r="H20" s="140"/>
      <c r="I20" s="138"/>
      <c r="J20" s="140"/>
      <c r="K20" s="138"/>
      <c r="L20" s="140"/>
      <c r="M20" s="138"/>
      <c r="N20" s="140"/>
      <c r="O20" s="138"/>
      <c r="P20" s="140"/>
      <c r="Q20" s="138"/>
      <c r="R20" s="140"/>
      <c r="S20" s="138"/>
      <c r="T20" s="140"/>
      <c r="U20" s="138"/>
      <c r="V20" s="140"/>
      <c r="W20" s="138"/>
      <c r="X20" s="140"/>
      <c r="Y20" s="138"/>
      <c r="Z20" s="140"/>
      <c r="AA20" s="138"/>
      <c r="AB20" s="140"/>
      <c r="AC20" s="138"/>
      <c r="AD20" s="140"/>
      <c r="AE20" s="138"/>
      <c r="AF20" s="140"/>
      <c r="AG20" s="138"/>
      <c r="AH20" s="140"/>
      <c r="AI20" s="138"/>
      <c r="AJ20" s="140"/>
      <c r="AK20" s="138"/>
      <c r="AL20" s="140"/>
      <c r="AM20" s="138"/>
      <c r="AN20" s="140"/>
      <c r="AO20" s="138"/>
      <c r="AP20" s="140"/>
      <c r="AQ20" s="138"/>
      <c r="AR20" s="140"/>
      <c r="AS20" s="138"/>
      <c r="AT20" s="140"/>
      <c r="AU20" s="138"/>
      <c r="AV20" s="140"/>
      <c r="AW20" s="138"/>
      <c r="AX20" s="140"/>
      <c r="AY20" s="138"/>
      <c r="AZ20" s="140"/>
      <c r="BA20" s="138"/>
      <c r="BB20" s="140"/>
      <c r="BC20" s="138"/>
      <c r="BD20" s="140"/>
      <c r="BE20" s="138"/>
      <c r="BF20" s="140"/>
      <c r="BG20" s="138"/>
      <c r="BH20" s="140"/>
      <c r="BI20" s="138"/>
      <c r="BJ20" s="140"/>
      <c r="BK20" s="138"/>
      <c r="BL20" s="140"/>
      <c r="BM20" s="138"/>
      <c r="BN20" s="140"/>
      <c r="BO20" s="138"/>
      <c r="BP20" s="140"/>
      <c r="BQ20" s="138"/>
      <c r="BR20" s="140"/>
      <c r="BS20" s="138"/>
      <c r="BT20" s="140"/>
      <c r="BU20" s="138"/>
      <c r="BV20" s="140"/>
      <c r="BW20" s="138"/>
      <c r="BX20" s="140"/>
    </row>
    <row r="21" spans="2:76" ht="15.75" x14ac:dyDescent="0.25">
      <c r="B21" s="249"/>
      <c r="C21" s="15" t="s">
        <v>7</v>
      </c>
      <c r="D21" s="38" t="s">
        <v>45</v>
      </c>
      <c r="E21" s="138"/>
      <c r="F21" s="140"/>
      <c r="G21" s="138"/>
      <c r="H21" s="140"/>
      <c r="I21" s="138"/>
      <c r="J21" s="140"/>
      <c r="K21" s="138"/>
      <c r="L21" s="140"/>
      <c r="M21" s="138"/>
      <c r="N21" s="140"/>
      <c r="O21" s="138"/>
      <c r="P21" s="140"/>
      <c r="Q21" s="138"/>
      <c r="R21" s="140"/>
      <c r="S21" s="138"/>
      <c r="T21" s="140"/>
      <c r="U21" s="138"/>
      <c r="V21" s="140"/>
      <c r="W21" s="138"/>
      <c r="X21" s="140"/>
      <c r="Y21" s="138"/>
      <c r="Z21" s="140"/>
      <c r="AA21" s="138"/>
      <c r="AB21" s="140"/>
      <c r="AC21" s="138"/>
      <c r="AD21" s="140"/>
      <c r="AE21" s="138"/>
      <c r="AF21" s="140"/>
      <c r="AG21" s="138"/>
      <c r="AH21" s="140"/>
      <c r="AI21" s="138"/>
      <c r="AJ21" s="140"/>
      <c r="AK21" s="138"/>
      <c r="AL21" s="140"/>
      <c r="AM21" s="138"/>
      <c r="AN21" s="140"/>
      <c r="AO21" s="138"/>
      <c r="AP21" s="140"/>
      <c r="AQ21" s="138"/>
      <c r="AR21" s="140"/>
      <c r="AS21" s="138"/>
      <c r="AT21" s="140"/>
      <c r="AU21" s="138"/>
      <c r="AV21" s="140"/>
      <c r="AW21" s="138"/>
      <c r="AX21" s="140"/>
      <c r="AY21" s="138"/>
      <c r="AZ21" s="140"/>
      <c r="BA21" s="138"/>
      <c r="BB21" s="140"/>
      <c r="BC21" s="138"/>
      <c r="BD21" s="140"/>
      <c r="BE21" s="138"/>
      <c r="BF21" s="140"/>
      <c r="BG21" s="138"/>
      <c r="BH21" s="140"/>
      <c r="BI21" s="138"/>
      <c r="BJ21" s="140"/>
      <c r="BK21" s="138"/>
      <c r="BL21" s="140"/>
      <c r="BM21" s="138"/>
      <c r="BN21" s="140"/>
      <c r="BO21" s="138"/>
      <c r="BP21" s="140"/>
      <c r="BQ21" s="138"/>
      <c r="BR21" s="140"/>
      <c r="BS21" s="138"/>
      <c r="BT21" s="140"/>
      <c r="BU21" s="138"/>
      <c r="BV21" s="140"/>
      <c r="BW21" s="138"/>
      <c r="BX21" s="140"/>
    </row>
    <row r="22" spans="2:76" ht="15.75" x14ac:dyDescent="0.25">
      <c r="B22" s="249"/>
      <c r="C22" s="16" t="s">
        <v>8</v>
      </c>
      <c r="D22" s="39" t="s">
        <v>46</v>
      </c>
      <c r="E22" s="138"/>
      <c r="F22" s="140"/>
      <c r="G22" s="138"/>
      <c r="H22" s="140"/>
      <c r="I22" s="138"/>
      <c r="J22" s="140"/>
      <c r="K22" s="138"/>
      <c r="L22" s="140"/>
      <c r="M22" s="138"/>
      <c r="N22" s="140"/>
      <c r="O22" s="138"/>
      <c r="P22" s="140"/>
      <c r="Q22" s="138"/>
      <c r="R22" s="140"/>
      <c r="S22" s="138"/>
      <c r="T22" s="140"/>
      <c r="U22" s="138"/>
      <c r="V22" s="140"/>
      <c r="W22" s="138"/>
      <c r="X22" s="140"/>
      <c r="Y22" s="138"/>
      <c r="Z22" s="140"/>
      <c r="AA22" s="138"/>
      <c r="AB22" s="140"/>
      <c r="AC22" s="138"/>
      <c r="AD22" s="140"/>
      <c r="AE22" s="138"/>
      <c r="AF22" s="140"/>
      <c r="AG22" s="138"/>
      <c r="AH22" s="140"/>
      <c r="AI22" s="138"/>
      <c r="AJ22" s="140"/>
      <c r="AK22" s="138"/>
      <c r="AL22" s="140"/>
      <c r="AM22" s="138"/>
      <c r="AN22" s="140"/>
      <c r="AO22" s="138"/>
      <c r="AP22" s="140"/>
      <c r="AQ22" s="138"/>
      <c r="AR22" s="140"/>
      <c r="AS22" s="138"/>
      <c r="AT22" s="140"/>
      <c r="AU22" s="138"/>
      <c r="AV22" s="140"/>
      <c r="AW22" s="138"/>
      <c r="AX22" s="140"/>
      <c r="AY22" s="138"/>
      <c r="AZ22" s="140"/>
      <c r="BA22" s="138"/>
      <c r="BB22" s="140"/>
      <c r="BC22" s="138"/>
      <c r="BD22" s="140"/>
      <c r="BE22" s="138"/>
      <c r="BF22" s="140"/>
      <c r="BG22" s="138"/>
      <c r="BH22" s="140"/>
      <c r="BI22" s="138"/>
      <c r="BJ22" s="140"/>
      <c r="BK22" s="138"/>
      <c r="BL22" s="140"/>
      <c r="BM22" s="138"/>
      <c r="BN22" s="140"/>
      <c r="BO22" s="138"/>
      <c r="BP22" s="140"/>
      <c r="BQ22" s="138"/>
      <c r="BR22" s="140"/>
      <c r="BS22" s="138"/>
      <c r="BT22" s="140"/>
      <c r="BU22" s="138"/>
      <c r="BV22" s="140"/>
      <c r="BW22" s="138"/>
      <c r="BX22" s="140"/>
    </row>
    <row r="23" spans="2:76" ht="16.5" thickBot="1" x14ac:dyDescent="0.3">
      <c r="B23" s="250"/>
      <c r="C23" s="20" t="s">
        <v>8</v>
      </c>
      <c r="D23" s="40" t="s">
        <v>47</v>
      </c>
      <c r="E23" s="193"/>
      <c r="F23" s="142"/>
      <c r="G23" s="193"/>
      <c r="H23" s="142"/>
      <c r="I23" s="193"/>
      <c r="J23" s="142"/>
      <c r="K23" s="193"/>
      <c r="L23" s="142"/>
      <c r="M23" s="193"/>
      <c r="N23" s="142"/>
      <c r="O23" s="193"/>
      <c r="P23" s="142"/>
      <c r="Q23" s="193"/>
      <c r="R23" s="142"/>
      <c r="S23" s="193"/>
      <c r="T23" s="142"/>
      <c r="U23" s="193"/>
      <c r="V23" s="142"/>
      <c r="W23" s="193"/>
      <c r="X23" s="142"/>
      <c r="Y23" s="193"/>
      <c r="Z23" s="142"/>
      <c r="AA23" s="193"/>
      <c r="AB23" s="142"/>
      <c r="AC23" s="193"/>
      <c r="AD23" s="142"/>
      <c r="AE23" s="193"/>
      <c r="AF23" s="142"/>
      <c r="AG23" s="193"/>
      <c r="AH23" s="142"/>
      <c r="AI23" s="193"/>
      <c r="AJ23" s="142"/>
      <c r="AK23" s="193"/>
      <c r="AL23" s="142"/>
      <c r="AM23" s="193"/>
      <c r="AN23" s="142"/>
      <c r="AO23" s="193"/>
      <c r="AP23" s="142"/>
      <c r="AQ23" s="193"/>
      <c r="AR23" s="142"/>
      <c r="AS23" s="193"/>
      <c r="AT23" s="142"/>
      <c r="AU23" s="193"/>
      <c r="AV23" s="142"/>
      <c r="AW23" s="193"/>
      <c r="AX23" s="142"/>
      <c r="AY23" s="193"/>
      <c r="AZ23" s="142"/>
      <c r="BA23" s="193"/>
      <c r="BB23" s="142"/>
      <c r="BC23" s="193"/>
      <c r="BD23" s="142"/>
      <c r="BE23" s="193"/>
      <c r="BF23" s="142"/>
      <c r="BG23" s="193"/>
      <c r="BH23" s="142"/>
      <c r="BI23" s="193"/>
      <c r="BJ23" s="142"/>
      <c r="BK23" s="193"/>
      <c r="BL23" s="142"/>
      <c r="BM23" s="193"/>
      <c r="BN23" s="142"/>
      <c r="BO23" s="193"/>
      <c r="BP23" s="142"/>
      <c r="BQ23" s="193"/>
      <c r="BR23" s="142"/>
      <c r="BS23" s="193"/>
      <c r="BT23" s="142"/>
      <c r="BU23" s="193"/>
      <c r="BV23" s="142"/>
      <c r="BW23" s="193"/>
      <c r="BX23" s="142"/>
    </row>
    <row r="24" spans="2:76" ht="16.5" thickTop="1" x14ac:dyDescent="0.25">
      <c r="B24" s="251" t="s">
        <v>44</v>
      </c>
      <c r="C24" s="17" t="s">
        <v>9</v>
      </c>
      <c r="D24" s="41" t="s">
        <v>48</v>
      </c>
      <c r="E24" s="138"/>
      <c r="F24" s="140"/>
      <c r="G24" s="138"/>
      <c r="H24" s="140"/>
      <c r="I24" s="138"/>
      <c r="J24" s="140"/>
      <c r="K24" s="138"/>
      <c r="L24" s="140"/>
      <c r="M24" s="138"/>
      <c r="N24" s="140"/>
      <c r="O24" s="138"/>
      <c r="P24" s="140"/>
      <c r="Q24" s="138"/>
      <c r="R24" s="140"/>
      <c r="S24" s="138"/>
      <c r="T24" s="140"/>
      <c r="U24" s="138"/>
      <c r="V24" s="140"/>
      <c r="W24" s="138"/>
      <c r="X24" s="140"/>
      <c r="Y24" s="138"/>
      <c r="Z24" s="140"/>
      <c r="AA24" s="138"/>
      <c r="AB24" s="140"/>
      <c r="AC24" s="138"/>
      <c r="AD24" s="140"/>
      <c r="AE24" s="138"/>
      <c r="AF24" s="140"/>
      <c r="AG24" s="138"/>
      <c r="AH24" s="140"/>
      <c r="AI24" s="138"/>
      <c r="AJ24" s="140"/>
      <c r="AK24" s="138"/>
      <c r="AL24" s="140"/>
      <c r="AM24" s="138"/>
      <c r="AN24" s="140"/>
      <c r="AO24" s="138"/>
      <c r="AP24" s="140"/>
      <c r="AQ24" s="138"/>
      <c r="AR24" s="140"/>
      <c r="AS24" s="138"/>
      <c r="AT24" s="140"/>
      <c r="AU24" s="138"/>
      <c r="AV24" s="140"/>
      <c r="AW24" s="138"/>
      <c r="AX24" s="140"/>
      <c r="AY24" s="138"/>
      <c r="AZ24" s="140"/>
      <c r="BA24" s="138"/>
      <c r="BB24" s="140"/>
      <c r="BC24" s="138"/>
      <c r="BD24" s="140"/>
      <c r="BE24" s="138"/>
      <c r="BF24" s="140"/>
      <c r="BG24" s="138"/>
      <c r="BH24" s="140"/>
      <c r="BI24" s="138"/>
      <c r="BJ24" s="140"/>
      <c r="BK24" s="138"/>
      <c r="BL24" s="140"/>
      <c r="BM24" s="138"/>
      <c r="BN24" s="140"/>
      <c r="BO24" s="138"/>
      <c r="BP24" s="140"/>
      <c r="BQ24" s="138"/>
      <c r="BR24" s="140"/>
      <c r="BS24" s="138"/>
      <c r="BT24" s="140"/>
      <c r="BU24" s="138"/>
      <c r="BV24" s="140"/>
      <c r="BW24" s="138"/>
      <c r="BX24" s="140"/>
    </row>
    <row r="25" spans="2:76" ht="15.75" x14ac:dyDescent="0.25">
      <c r="B25" s="251"/>
      <c r="C25" s="18" t="s">
        <v>10</v>
      </c>
      <c r="D25" s="42" t="s">
        <v>49</v>
      </c>
      <c r="E25" s="138"/>
      <c r="F25" s="140" t="s">
        <v>136</v>
      </c>
      <c r="G25" s="138"/>
      <c r="H25" s="140" t="s">
        <v>136</v>
      </c>
      <c r="I25" s="138"/>
      <c r="J25" s="140"/>
      <c r="K25" s="138"/>
      <c r="L25" s="140"/>
      <c r="M25" s="138"/>
      <c r="N25" s="140"/>
      <c r="O25" s="138"/>
      <c r="P25" s="140"/>
      <c r="Q25" s="138"/>
      <c r="R25" s="140"/>
      <c r="S25" s="138"/>
      <c r="T25" s="140"/>
      <c r="U25" s="138"/>
      <c r="V25" s="140"/>
      <c r="W25" s="138"/>
      <c r="X25" s="140"/>
      <c r="Y25" s="138"/>
      <c r="Z25" s="140"/>
      <c r="AA25" s="138"/>
      <c r="AB25" s="140"/>
      <c r="AC25" s="138"/>
      <c r="AD25" s="140"/>
      <c r="AE25" s="138"/>
      <c r="AF25" s="140"/>
      <c r="AG25" s="138"/>
      <c r="AH25" s="140"/>
      <c r="AI25" s="138"/>
      <c r="AJ25" s="140"/>
      <c r="AK25" s="138"/>
      <c r="AL25" s="140"/>
      <c r="AM25" s="138"/>
      <c r="AN25" s="140"/>
      <c r="AO25" s="138"/>
      <c r="AP25" s="140"/>
      <c r="AQ25" s="138"/>
      <c r="AR25" s="140"/>
      <c r="AS25" s="138"/>
      <c r="AT25" s="140"/>
      <c r="AU25" s="138"/>
      <c r="AV25" s="140"/>
      <c r="AW25" s="138"/>
      <c r="AX25" s="140"/>
      <c r="AY25" s="138"/>
      <c r="AZ25" s="140"/>
      <c r="BA25" s="138"/>
      <c r="BB25" s="140"/>
      <c r="BC25" s="138"/>
      <c r="BD25" s="140"/>
      <c r="BE25" s="138"/>
      <c r="BF25" s="140"/>
      <c r="BG25" s="138"/>
      <c r="BH25" s="140"/>
      <c r="BI25" s="138"/>
      <c r="BJ25" s="140"/>
      <c r="BK25" s="138"/>
      <c r="BL25" s="140"/>
      <c r="BM25" s="138"/>
      <c r="BN25" s="140"/>
      <c r="BO25" s="138"/>
      <c r="BP25" s="140"/>
      <c r="BQ25" s="138"/>
      <c r="BR25" s="140"/>
      <c r="BS25" s="138"/>
      <c r="BT25" s="140"/>
      <c r="BU25" s="138"/>
      <c r="BV25" s="140"/>
      <c r="BW25" s="138"/>
      <c r="BX25" s="140"/>
    </row>
    <row r="26" spans="2:76" ht="15.75" x14ac:dyDescent="0.25">
      <c r="B26" s="251"/>
      <c r="C26" s="17" t="s">
        <v>11</v>
      </c>
      <c r="D26" s="41" t="s">
        <v>50</v>
      </c>
      <c r="E26" s="138"/>
      <c r="F26" s="140"/>
      <c r="G26" s="138"/>
      <c r="H26" s="140"/>
      <c r="I26" s="138"/>
      <c r="J26" s="140"/>
      <c r="K26" s="138"/>
      <c r="L26" s="140"/>
      <c r="M26" s="138"/>
      <c r="N26" s="140"/>
      <c r="O26" s="138"/>
      <c r="P26" s="140"/>
      <c r="Q26" s="138"/>
      <c r="R26" s="140"/>
      <c r="S26" s="138"/>
      <c r="T26" s="140"/>
      <c r="U26" s="138"/>
      <c r="V26" s="140"/>
      <c r="W26" s="138"/>
      <c r="X26" s="140"/>
      <c r="Y26" s="138"/>
      <c r="Z26" s="140"/>
      <c r="AA26" s="138"/>
      <c r="AB26" s="140"/>
      <c r="AC26" s="138"/>
      <c r="AD26" s="140"/>
      <c r="AE26" s="138"/>
      <c r="AF26" s="140"/>
      <c r="AG26" s="138"/>
      <c r="AH26" s="140"/>
      <c r="AI26" s="138"/>
      <c r="AJ26" s="140"/>
      <c r="AK26" s="138"/>
      <c r="AL26" s="140"/>
      <c r="AM26" s="138"/>
      <c r="AN26" s="140"/>
      <c r="AO26" s="138"/>
      <c r="AP26" s="140"/>
      <c r="AQ26" s="138"/>
      <c r="AR26" s="140"/>
      <c r="AS26" s="138"/>
      <c r="AT26" s="140"/>
      <c r="AU26" s="138"/>
      <c r="AV26" s="140"/>
      <c r="AW26" s="138"/>
      <c r="AX26" s="140"/>
      <c r="AY26" s="138"/>
      <c r="AZ26" s="140"/>
      <c r="BA26" s="138"/>
      <c r="BB26" s="140"/>
      <c r="BC26" s="138"/>
      <c r="BD26" s="140"/>
      <c r="BE26" s="138"/>
      <c r="BF26" s="140"/>
      <c r="BG26" s="138"/>
      <c r="BH26" s="140"/>
      <c r="BI26" s="138"/>
      <c r="BJ26" s="140"/>
      <c r="BK26" s="138"/>
      <c r="BL26" s="140"/>
      <c r="BM26" s="138"/>
      <c r="BN26" s="140"/>
      <c r="BO26" s="138"/>
      <c r="BP26" s="140"/>
      <c r="BQ26" s="138"/>
      <c r="BR26" s="140"/>
      <c r="BS26" s="138"/>
      <c r="BT26" s="140"/>
      <c r="BU26" s="138"/>
      <c r="BV26" s="140"/>
      <c r="BW26" s="138"/>
      <c r="BX26" s="140"/>
    </row>
    <row r="27" spans="2:76" ht="15.75" x14ac:dyDescent="0.25">
      <c r="B27" s="251"/>
      <c r="C27" s="18" t="s">
        <v>12</v>
      </c>
      <c r="D27" s="42" t="s">
        <v>162</v>
      </c>
      <c r="E27" s="138"/>
      <c r="F27" s="140"/>
      <c r="G27" s="138"/>
      <c r="H27" s="140"/>
      <c r="I27" s="138"/>
      <c r="J27" s="140"/>
      <c r="K27" s="138"/>
      <c r="L27" s="140"/>
      <c r="M27" s="138"/>
      <c r="N27" s="140"/>
      <c r="O27" s="138"/>
      <c r="P27" s="140"/>
      <c r="Q27" s="138"/>
      <c r="R27" s="140"/>
      <c r="S27" s="138"/>
      <c r="T27" s="140"/>
      <c r="U27" s="138"/>
      <c r="V27" s="140"/>
      <c r="W27" s="138"/>
      <c r="X27" s="140"/>
      <c r="Y27" s="138"/>
      <c r="Z27" s="140"/>
      <c r="AA27" s="138"/>
      <c r="AB27" s="140"/>
      <c r="AC27" s="138"/>
      <c r="AD27" s="140"/>
      <c r="AE27" s="138"/>
      <c r="AF27" s="140"/>
      <c r="AG27" s="138"/>
      <c r="AH27" s="140"/>
      <c r="AI27" s="138"/>
      <c r="AJ27" s="140"/>
      <c r="AK27" s="138"/>
      <c r="AL27" s="140"/>
      <c r="AM27" s="138"/>
      <c r="AN27" s="140"/>
      <c r="AO27" s="138"/>
      <c r="AP27" s="140"/>
      <c r="AQ27" s="138"/>
      <c r="AR27" s="140"/>
      <c r="AS27" s="138"/>
      <c r="AT27" s="140"/>
      <c r="AU27" s="138"/>
      <c r="AV27" s="140"/>
      <c r="AW27" s="138"/>
      <c r="AX27" s="140"/>
      <c r="AY27" s="138"/>
      <c r="AZ27" s="140"/>
      <c r="BA27" s="138"/>
      <c r="BB27" s="140"/>
      <c r="BC27" s="138"/>
      <c r="BD27" s="140"/>
      <c r="BE27" s="138"/>
      <c r="BF27" s="140"/>
      <c r="BG27" s="138"/>
      <c r="BH27" s="140"/>
      <c r="BI27" s="138"/>
      <c r="BJ27" s="140"/>
      <c r="BK27" s="138"/>
      <c r="BL27" s="140"/>
      <c r="BM27" s="138"/>
      <c r="BN27" s="140"/>
      <c r="BO27" s="138"/>
      <c r="BP27" s="140"/>
      <c r="BQ27" s="138"/>
      <c r="BR27" s="140"/>
      <c r="BS27" s="138"/>
      <c r="BT27" s="140"/>
      <c r="BU27" s="138"/>
      <c r="BV27" s="140"/>
      <c r="BW27" s="138"/>
      <c r="BX27" s="140"/>
    </row>
    <row r="28" spans="2:76" ht="15.75" x14ac:dyDescent="0.25">
      <c r="B28" s="251"/>
      <c r="C28" s="17" t="s">
        <v>13</v>
      </c>
      <c r="D28" s="41" t="s">
        <v>51</v>
      </c>
      <c r="E28" s="138"/>
      <c r="F28" s="140"/>
      <c r="G28" s="138"/>
      <c r="H28" s="140"/>
      <c r="I28" s="138"/>
      <c r="J28" s="140"/>
      <c r="K28" s="138"/>
      <c r="L28" s="140"/>
      <c r="M28" s="138"/>
      <c r="N28" s="140"/>
      <c r="O28" s="138"/>
      <c r="P28" s="140"/>
      <c r="Q28" s="138"/>
      <c r="R28" s="140"/>
      <c r="S28" s="138"/>
      <c r="T28" s="140"/>
      <c r="U28" s="138"/>
      <c r="V28" s="140"/>
      <c r="W28" s="138"/>
      <c r="X28" s="140"/>
      <c r="Y28" s="138"/>
      <c r="Z28" s="140"/>
      <c r="AA28" s="138"/>
      <c r="AB28" s="140"/>
      <c r="AC28" s="138"/>
      <c r="AD28" s="140"/>
      <c r="AE28" s="138"/>
      <c r="AF28" s="140"/>
      <c r="AG28" s="138"/>
      <c r="AH28" s="140"/>
      <c r="AI28" s="138"/>
      <c r="AJ28" s="140"/>
      <c r="AK28" s="138"/>
      <c r="AL28" s="140"/>
      <c r="AM28" s="138"/>
      <c r="AN28" s="140"/>
      <c r="AO28" s="138"/>
      <c r="AP28" s="140"/>
      <c r="AQ28" s="138"/>
      <c r="AR28" s="140"/>
      <c r="AS28" s="138"/>
      <c r="AT28" s="140"/>
      <c r="AU28" s="138"/>
      <c r="AV28" s="140"/>
      <c r="AW28" s="138"/>
      <c r="AX28" s="140"/>
      <c r="AY28" s="138"/>
      <c r="AZ28" s="140"/>
      <c r="BA28" s="138"/>
      <c r="BB28" s="140"/>
      <c r="BC28" s="138"/>
      <c r="BD28" s="140"/>
      <c r="BE28" s="138"/>
      <c r="BF28" s="140"/>
      <c r="BG28" s="138"/>
      <c r="BH28" s="140"/>
      <c r="BI28" s="138"/>
      <c r="BJ28" s="140"/>
      <c r="BK28" s="138"/>
      <c r="BL28" s="140"/>
      <c r="BM28" s="138"/>
      <c r="BN28" s="140"/>
      <c r="BO28" s="138"/>
      <c r="BP28" s="140"/>
      <c r="BQ28" s="138"/>
      <c r="BR28" s="140"/>
      <c r="BS28" s="138"/>
      <c r="BT28" s="140"/>
      <c r="BU28" s="138"/>
      <c r="BV28" s="140"/>
      <c r="BW28" s="138"/>
      <c r="BX28" s="140"/>
    </row>
    <row r="29" spans="2:76" ht="15.75" x14ac:dyDescent="0.25">
      <c r="B29" s="251"/>
      <c r="C29" s="18" t="s">
        <v>14</v>
      </c>
      <c r="D29" s="42" t="s">
        <v>52</v>
      </c>
      <c r="E29" s="138"/>
      <c r="F29" s="140"/>
      <c r="G29" s="138"/>
      <c r="H29" s="140"/>
      <c r="I29" s="138"/>
      <c r="J29" s="140"/>
      <c r="K29" s="138"/>
      <c r="L29" s="140"/>
      <c r="M29" s="138"/>
      <c r="N29" s="140"/>
      <c r="O29" s="138"/>
      <c r="P29" s="140"/>
      <c r="Q29" s="138"/>
      <c r="R29" s="140"/>
      <c r="S29" s="138"/>
      <c r="T29" s="140"/>
      <c r="U29" s="138"/>
      <c r="V29" s="140"/>
      <c r="W29" s="138"/>
      <c r="X29" s="140"/>
      <c r="Y29" s="138"/>
      <c r="Z29" s="140"/>
      <c r="AA29" s="138"/>
      <c r="AB29" s="140"/>
      <c r="AC29" s="138"/>
      <c r="AD29" s="140"/>
      <c r="AE29" s="138"/>
      <c r="AF29" s="140"/>
      <c r="AG29" s="138"/>
      <c r="AH29" s="140"/>
      <c r="AI29" s="138"/>
      <c r="AJ29" s="140"/>
      <c r="AK29" s="138"/>
      <c r="AL29" s="140"/>
      <c r="AM29" s="138"/>
      <c r="AN29" s="140"/>
      <c r="AO29" s="138"/>
      <c r="AP29" s="140"/>
      <c r="AQ29" s="138"/>
      <c r="AR29" s="140"/>
      <c r="AS29" s="138"/>
      <c r="AT29" s="140"/>
      <c r="AU29" s="138"/>
      <c r="AV29" s="140"/>
      <c r="AW29" s="138"/>
      <c r="AX29" s="140"/>
      <c r="AY29" s="138"/>
      <c r="AZ29" s="140"/>
      <c r="BA29" s="138"/>
      <c r="BB29" s="140"/>
      <c r="BC29" s="138"/>
      <c r="BD29" s="140"/>
      <c r="BE29" s="138"/>
      <c r="BF29" s="140"/>
      <c r="BG29" s="138"/>
      <c r="BH29" s="140"/>
      <c r="BI29" s="138"/>
      <c r="BJ29" s="140"/>
      <c r="BK29" s="138"/>
      <c r="BL29" s="140"/>
      <c r="BM29" s="138"/>
      <c r="BN29" s="140"/>
      <c r="BO29" s="138"/>
      <c r="BP29" s="140"/>
      <c r="BQ29" s="138"/>
      <c r="BR29" s="140"/>
      <c r="BS29" s="138"/>
      <c r="BT29" s="140"/>
      <c r="BU29" s="138"/>
      <c r="BV29" s="140"/>
      <c r="BW29" s="138"/>
      <c r="BX29" s="140"/>
    </row>
    <row r="30" spans="2:76" ht="16.5" thickBot="1" x14ac:dyDescent="0.3">
      <c r="B30" s="252"/>
      <c r="C30" s="26" t="s">
        <v>14</v>
      </c>
      <c r="D30" s="43" t="s">
        <v>53</v>
      </c>
      <c r="E30" s="138"/>
      <c r="F30" s="142" t="s">
        <v>136</v>
      </c>
      <c r="G30" s="143"/>
      <c r="H30" s="142"/>
      <c r="I30" s="143"/>
      <c r="J30" s="142"/>
      <c r="K30" s="143"/>
      <c r="L30" s="142"/>
      <c r="M30" s="143"/>
      <c r="N30" s="142"/>
      <c r="O30" s="138"/>
      <c r="P30" s="142"/>
      <c r="Q30" s="143"/>
      <c r="R30" s="142"/>
      <c r="S30" s="138"/>
      <c r="T30" s="142"/>
      <c r="U30" s="138"/>
      <c r="V30" s="142"/>
      <c r="W30" s="143"/>
      <c r="X30" s="142"/>
      <c r="Y30" s="143"/>
      <c r="Z30" s="142"/>
      <c r="AA30" s="138"/>
      <c r="AB30" s="142"/>
      <c r="AC30" s="138"/>
      <c r="AD30" s="142"/>
      <c r="AE30" s="143"/>
      <c r="AF30" s="142"/>
      <c r="AG30" s="138"/>
      <c r="AH30" s="142"/>
      <c r="AI30" s="143"/>
      <c r="AJ30" s="142"/>
      <c r="AK30" s="138"/>
      <c r="AL30" s="142"/>
      <c r="AM30" s="143"/>
      <c r="AN30" s="142"/>
      <c r="AO30" s="143"/>
      <c r="AP30" s="142"/>
      <c r="AQ30" s="143"/>
      <c r="AR30" s="142"/>
      <c r="AS30" s="143"/>
      <c r="AT30" s="142"/>
      <c r="AU30" s="138"/>
      <c r="AV30" s="142"/>
      <c r="AW30" s="138"/>
      <c r="AX30" s="142"/>
      <c r="AY30" s="138"/>
      <c r="AZ30" s="142"/>
      <c r="BA30" s="143"/>
      <c r="BB30" s="142"/>
      <c r="BC30" s="138"/>
      <c r="BD30" s="142"/>
      <c r="BE30" s="143"/>
      <c r="BF30" s="142"/>
      <c r="BG30" s="143"/>
      <c r="BH30" s="142"/>
      <c r="BI30" s="143"/>
      <c r="BJ30" s="142"/>
      <c r="BK30" s="143"/>
      <c r="BL30" s="142"/>
      <c r="BM30" s="138"/>
      <c r="BN30" s="142"/>
      <c r="BO30" s="143"/>
      <c r="BP30" s="142"/>
      <c r="BQ30" s="143"/>
      <c r="BR30" s="142"/>
      <c r="BS30" s="143"/>
      <c r="BT30" s="142"/>
      <c r="BU30" s="143"/>
      <c r="BV30" s="142"/>
      <c r="BW30" s="138"/>
      <c r="BX30" s="142"/>
    </row>
    <row r="31" spans="2:76" ht="15.75" thickTop="1" x14ac:dyDescent="0.25">
      <c r="E31" s="27"/>
      <c r="O31" s="27"/>
      <c r="S31" s="27"/>
      <c r="U31" s="27"/>
      <c r="AA31" s="27"/>
      <c r="AC31" s="27"/>
      <c r="AG31" s="27"/>
      <c r="AK31" s="27"/>
      <c r="AU31" s="27"/>
      <c r="AW31" s="27"/>
      <c r="AY31" s="27"/>
      <c r="BC31" s="27"/>
      <c r="BM31" s="27"/>
      <c r="BW31" s="27"/>
    </row>
  </sheetData>
  <sheetProtection password="81FB" sheet="1" objects="1" scenarios="1" selectLockedCells="1"/>
  <mergeCells count="114">
    <mergeCell ref="B2:D2"/>
    <mergeCell ref="AY5:AZ5"/>
    <mergeCell ref="BA5:BB5"/>
    <mergeCell ref="BC5:BD5"/>
    <mergeCell ref="AG5:AH5"/>
    <mergeCell ref="AI5:AJ5"/>
    <mergeCell ref="E5:F5"/>
    <mergeCell ref="G5:H5"/>
    <mergeCell ref="I5:J5"/>
    <mergeCell ref="K5:L5"/>
    <mergeCell ref="M5:N5"/>
    <mergeCell ref="O5:P5"/>
    <mergeCell ref="Q5:R5"/>
    <mergeCell ref="S5:T5"/>
    <mergeCell ref="AK5:AL5"/>
    <mergeCell ref="AM5:AN5"/>
    <mergeCell ref="AO5:AP5"/>
    <mergeCell ref="AQ5:AR5"/>
    <mergeCell ref="U5:V5"/>
    <mergeCell ref="W5:X5"/>
    <mergeCell ref="Y5:Z5"/>
    <mergeCell ref="AA5:AB5"/>
    <mergeCell ref="AC5:AD5"/>
    <mergeCell ref="AE5:AF5"/>
    <mergeCell ref="AY6:AZ6"/>
    <mergeCell ref="BA6:BB6"/>
    <mergeCell ref="BC6:BD6"/>
    <mergeCell ref="BQ5:BR5"/>
    <mergeCell ref="BS5:BT5"/>
    <mergeCell ref="BU5:BV5"/>
    <mergeCell ref="BW5:BX5"/>
    <mergeCell ref="O6:P6"/>
    <mergeCell ref="Q6:R6"/>
    <mergeCell ref="S6:T6"/>
    <mergeCell ref="U6:V6"/>
    <mergeCell ref="W6:X6"/>
    <mergeCell ref="Y6:Z6"/>
    <mergeCell ref="BE5:BF5"/>
    <mergeCell ref="BG5:BH5"/>
    <mergeCell ref="BI5:BJ5"/>
    <mergeCell ref="BK5:BL5"/>
    <mergeCell ref="BM5:BN5"/>
    <mergeCell ref="BO5:BP5"/>
    <mergeCell ref="AS5:AT5"/>
    <mergeCell ref="AU5:AV5"/>
    <mergeCell ref="AW5:AX5"/>
    <mergeCell ref="AA6:AB6"/>
    <mergeCell ref="AC6:AD6"/>
    <mergeCell ref="AM6:AN6"/>
    <mergeCell ref="AO6:AP6"/>
    <mergeCell ref="AQ6:AR6"/>
    <mergeCell ref="AS6:AT6"/>
    <mergeCell ref="AU6:AV6"/>
    <mergeCell ref="AW6:AX6"/>
    <mergeCell ref="AK6:AL6"/>
    <mergeCell ref="E6:F6"/>
    <mergeCell ref="G6:H6"/>
    <mergeCell ref="I6:J6"/>
    <mergeCell ref="K6:L6"/>
    <mergeCell ref="M6:N6"/>
    <mergeCell ref="AE6:AF6"/>
    <mergeCell ref="AG6:AH6"/>
    <mergeCell ref="AI6:AJ6"/>
    <mergeCell ref="AS7:AT7"/>
    <mergeCell ref="AU7:AV7"/>
    <mergeCell ref="AW7:AX7"/>
    <mergeCell ref="AY7:AZ7"/>
    <mergeCell ref="BA7:BB7"/>
    <mergeCell ref="BC7:BD7"/>
    <mergeCell ref="AG7:AH7"/>
    <mergeCell ref="AI7:AJ7"/>
    <mergeCell ref="AK7:AL7"/>
    <mergeCell ref="BU7:BV7"/>
    <mergeCell ref="BW7:BX7"/>
    <mergeCell ref="BE7:BF7"/>
    <mergeCell ref="BG7:BH7"/>
    <mergeCell ref="BI7:BJ7"/>
    <mergeCell ref="BK7:BL7"/>
    <mergeCell ref="BM7:BN7"/>
    <mergeCell ref="BO7:BP7"/>
    <mergeCell ref="BW6:BX6"/>
    <mergeCell ref="BK6:BL6"/>
    <mergeCell ref="BM6:BN6"/>
    <mergeCell ref="BO6:BP6"/>
    <mergeCell ref="BQ6:BR6"/>
    <mergeCell ref="BS6:BT6"/>
    <mergeCell ref="BU6:BV6"/>
    <mergeCell ref="BE6:BF6"/>
    <mergeCell ref="BG6:BH6"/>
    <mergeCell ref="BI6:BJ6"/>
    <mergeCell ref="B13:B15"/>
    <mergeCell ref="B16:B17"/>
    <mergeCell ref="B19:B23"/>
    <mergeCell ref="B24:B30"/>
    <mergeCell ref="B9:B12"/>
    <mergeCell ref="BQ7:BR7"/>
    <mergeCell ref="BS7:BT7"/>
    <mergeCell ref="AM7:AN7"/>
    <mergeCell ref="AO7:AP7"/>
    <mergeCell ref="AQ7:AR7"/>
    <mergeCell ref="U7:V7"/>
    <mergeCell ref="W7:X7"/>
    <mergeCell ref="Y7:Z7"/>
    <mergeCell ref="AA7:AB7"/>
    <mergeCell ref="AC7:AD7"/>
    <mergeCell ref="AE7:AF7"/>
    <mergeCell ref="E7:F7"/>
    <mergeCell ref="G7:H7"/>
    <mergeCell ref="I7:J7"/>
    <mergeCell ref="K7:L7"/>
    <mergeCell ref="M7:N7"/>
    <mergeCell ref="O7:P7"/>
    <mergeCell ref="Q7:R7"/>
    <mergeCell ref="S7:T7"/>
  </mergeCells>
  <conditionalFormatting sqref="E9:BX30">
    <cfRule type="containsText" dxfId="32" priority="10" operator="containsText" text="Non réussi">
      <formula>NOT(ISERROR(SEARCH("Non réussi",E9)))</formula>
    </cfRule>
    <cfRule type="containsText" dxfId="31" priority="11" operator="containsText" text="Partiellement">
      <formula>NOT(ISERROR(SEARCH("Partiellement",E9)))</formula>
    </cfRule>
    <cfRule type="containsText" dxfId="30" priority="12" operator="containsText" text="Réussi">
      <formula>NOT(ISERROR(SEARCH("Réussi",E9)))</formula>
    </cfRule>
  </conditionalFormatting>
  <conditionalFormatting sqref="D4 E9:BX30">
    <cfRule type="containsBlanks" dxfId="29" priority="9">
      <formula>LEN(TRIM(D4))=0</formula>
    </cfRule>
  </conditionalFormatting>
  <conditionalFormatting sqref="E9:E30 G9:G30 I9:I30 K9:K30 M9:M30 O9:O30 Q9:Q30 S9:S30 U9:U30 W9:W30 Y9:Y30 AA9:AA30 AC9:AC30 AE9:AE30 AG9:AG30 AI9:AI30 AK9:AK30 AM9:AM30 AO9:AO30 AQ9:AQ30 AS9:AS30 AU9:AU30 AW9:AW30 AY9:AY30 BA9:BA30 BC9:BC30 BE9:BE30 BG9:BG30 BI9:BI30 BK9:BK30 BM9:BM30 BO9:BO30 BQ9:BQ30 BS9:BS30 BU9:BU30 BW9:BW30">
    <cfRule type="iconSet" priority="13">
      <iconSet iconSet="3TrafficLights2" showValue="0">
        <cfvo type="percent" val="0"/>
        <cfvo type="num" val="0"/>
        <cfvo type="num" val="1"/>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39C3EAE7-A35A-4E9C-B296-0DF3DCA436E1}">
            <xm:f>NOT(ISERROR(SEARCH('Lisez-moi'!$B$35,D4)))</xm:f>
            <xm:f>'Lisez-moi'!$B$35</xm:f>
            <x14:dxf>
              <fill>
                <patternFill>
                  <bgColor rgb="FFCCFFCC"/>
                </patternFill>
              </fill>
            </x14:dxf>
          </x14:cfRule>
          <x14:cfRule type="containsText" priority="3" operator="containsText" id="{3109B84A-06EE-4A60-92ED-2B895A71DB2A}">
            <xm:f>NOT(ISERROR(SEARCH('Lisez-moi'!$B$34,D4)))</xm:f>
            <xm:f>'Lisez-moi'!$B$34</xm:f>
            <x14:dxf>
              <fill>
                <patternFill>
                  <bgColor theme="2" tint="-9.9948118533890809E-2"/>
                </patternFill>
              </fill>
            </x14:dxf>
          </x14:cfRule>
          <x14:cfRule type="containsText" priority="4" operator="containsText" id="{0A9385F1-4AD2-4C8A-9F68-08FD9A48BD52}">
            <xm:f>NOT(ISERROR(SEARCH('Lisez-moi'!$B$33,D4)))</xm:f>
            <xm:f>'Lisez-moi'!$B$33</xm:f>
            <x14:dxf>
              <fill>
                <patternFill>
                  <bgColor rgb="FFFFCCFF"/>
                </patternFill>
              </fill>
            </x14:dxf>
          </x14:cfRule>
          <x14:cfRule type="containsText" priority="5" operator="containsText" id="{09B82FBD-A39B-4F3D-9175-118CFA22462A}">
            <xm:f>NOT(ISERROR(SEARCH('Lisez-moi'!$B$31,D4)))</xm:f>
            <xm:f>'Lisez-moi'!$B$31</xm:f>
            <x14:dxf>
              <fill>
                <patternFill>
                  <bgColor theme="3" tint="0.79998168889431442"/>
                </patternFill>
              </fill>
            </x14:dxf>
          </x14:cfRule>
          <x14:cfRule type="containsText" priority="6" operator="containsText" id="{AA2AA9A2-AE22-497A-AA56-680B57679612}">
            <xm:f>NOT(ISERROR(SEARCH('Lisez-moi'!$B$32,D4)))</xm:f>
            <xm:f>'Lisez-moi'!$B$32</xm:f>
            <x14:dxf>
              <fill>
                <patternFill>
                  <bgColor theme="6" tint="0.79998168889431442"/>
                </patternFill>
              </fill>
            </x14:dxf>
          </x14:cfRule>
          <x14:cfRule type="containsText" priority="7" operator="containsText" id="{C0C7A0F7-31FF-46A5-B1AE-DD30ADF46631}">
            <xm:f>NOT(ISERROR(SEARCH('Lisez-moi'!$B$30,D4)))</xm:f>
            <xm:f>'Lisez-moi'!$B$30</xm:f>
            <x14:dxf>
              <fill>
                <patternFill>
                  <bgColor theme="9" tint="0.79998168889431442"/>
                </patternFill>
              </fill>
            </x14:dxf>
          </x14:cfRule>
          <x14:cfRule type="containsText" priority="8" operator="containsText" id="{DA8DBE09-E04E-4B73-B798-C286410E9674}">
            <xm:f>NOT(ISERROR(SEARCH('Lisez-moi'!$B$29,D4)))</xm:f>
            <xm:f>'Lisez-moi'!$B$29</xm:f>
            <x14:dxf>
              <fill>
                <patternFill>
                  <bgColor theme="7" tint="0.59996337778862885"/>
                </patternFill>
              </fill>
            </x14:dxf>
          </x14:cfRule>
          <xm:sqref>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'Lisez-moi'!$E$29:$E$31</xm:f>
          </x14:formula1>
          <xm:sqref>F9:F30 H9:H30 J9:J30 L9:L30 N9:N30 P9:P30 R9:R30 T9:T30 V9:V30 X9:X30 Z9:Z30 AB9:AB30 AD9:AD30 AF9:AF30 AH9:AH30 AJ9:AJ30 AL9:AL30 AN9:AN30 AP9:AP30 AR9:AR30 AT9:AT30 AV9:AV30 AX9:AX30 AZ9:AZ30 BB9:BB30 BD9:BD30 BF9:BF30 BH9:BH30 BJ9:BJ30 BL9:BL30 BN9:BN30 BP9:BP30 BR9:BR30 BT9:BT30 BV9:BV30 BX9:BX30</xm:sqref>
        </x14:dataValidation>
        <x14:dataValidation type="list" allowBlank="1" showInputMessage="1" showErrorMessage="1">
          <x14:formula1>
            <xm:f>'Lisez-moi'!$D$29:$D$31</xm:f>
          </x14:formula1>
          <xm:sqref>E9:E30 G9:G30 I9:I30 K9:K30 M9:M30 O9:O30 Q9:Q30 S9:S30 U9:U30 W9:W30 Y9:Y30 AA9:AA30 AC9:AC30 AE9:AE30 AG9:AG30 AI9:AI30 AK9:AK30 AM9:AM30 AO9:AO30 AQ9:AQ30 AS9:AS30 AU9:AU30 AW9:AW30 AY9:AY30 BA9:BA30 BC9:BC30 BE9:BE30 BG9:BG30 BI9:BI30 BK9:BK30 BM9:BM30 BO9:BO30 BQ9:BQ30 BS9:BS30 BU9:BU30 BW9:BW30</xm:sqref>
        </x14:dataValidation>
        <x14:dataValidation type="list" allowBlank="1" showInputMessage="1" showErrorMessage="1" error="Choisir un item du menu déroulant" promptTitle="Thème" prompt="Choisissez ici le thème étudié">
          <x14:formula1>
            <xm:f>'Lisez-moi'!$B$29:$B$35</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47"/>
  <sheetViews>
    <sheetView zoomScale="68" zoomScaleNormal="68" workbookViewId="0">
      <selection activeCell="N6" sqref="N6:N9"/>
    </sheetView>
  </sheetViews>
  <sheetFormatPr baseColWidth="10" defaultRowHeight="15" x14ac:dyDescent="0.25"/>
  <cols>
    <col min="1" max="1" width="3.28515625" style="8" customWidth="1"/>
    <col min="2" max="2" width="22.42578125" style="8" bestFit="1" customWidth="1"/>
    <col min="3" max="3" width="3.5703125" style="8" customWidth="1"/>
    <col min="4" max="4" width="85" style="8" bestFit="1" customWidth="1"/>
    <col min="5" max="5" width="2.5703125" style="8" customWidth="1"/>
    <col min="6" max="6" width="22.7109375" style="8" customWidth="1"/>
    <col min="7" max="7" width="2.5703125" style="8" customWidth="1"/>
    <col min="8" max="8" width="22.7109375" style="8" customWidth="1"/>
    <col min="9" max="9" width="2.5703125" style="8" customWidth="1"/>
    <col min="10" max="10" width="22.7109375" style="8" customWidth="1"/>
    <col min="11" max="11" width="2.5703125" style="8" customWidth="1"/>
    <col min="12" max="12" width="13.7109375" style="8" customWidth="1"/>
    <col min="13" max="13" width="2.5703125" style="8" customWidth="1"/>
    <col min="14" max="14" width="40.7109375" style="8" customWidth="1"/>
    <col min="15" max="15" width="3.42578125" style="8" customWidth="1"/>
    <col min="16" max="115" width="13.7109375" style="8" customWidth="1"/>
    <col min="116" max="16384" width="11.42578125" style="8"/>
  </cols>
  <sheetData>
    <row r="1" spans="2:17" ht="15.75" x14ac:dyDescent="0.25">
      <c r="F1" s="53" t="s">
        <v>101</v>
      </c>
      <c r="H1" s="54" t="s">
        <v>102</v>
      </c>
    </row>
    <row r="2" spans="2:17" ht="63.75" customHeight="1" x14ac:dyDescent="0.25">
      <c r="B2" s="261" t="s">
        <v>122</v>
      </c>
      <c r="C2" s="261"/>
      <c r="D2" s="261"/>
      <c r="E2" s="45"/>
      <c r="F2" s="186" t="str">
        <f>'Grille d''évaluation Thème 1'!F2</f>
        <v>Guillerme</v>
      </c>
      <c r="H2" s="187" t="str">
        <f>'Grille d''évaluation Thème 1'!G2</f>
        <v>David</v>
      </c>
    </row>
    <row r="3" spans="2:17" ht="15.75" customHeight="1" x14ac:dyDescent="0.25">
      <c r="B3" s="45"/>
      <c r="C3" s="45"/>
      <c r="D3" s="45"/>
      <c r="E3" s="45"/>
    </row>
    <row r="4" spans="2:17" ht="79.5" customHeight="1" x14ac:dyDescent="0.25">
      <c r="C4" s="45"/>
      <c r="D4" s="46" t="s">
        <v>113</v>
      </c>
      <c r="E4" s="46"/>
      <c r="F4" s="76" t="str">
        <f>'Grille d''évaluation Thème 1'!D4</f>
        <v>Science et investigation policière</v>
      </c>
      <c r="G4" s="57"/>
      <c r="H4" s="76" t="str">
        <f>'Grille d''évaluation Thème 2'!D4</f>
        <v>Science et cosmétologie</v>
      </c>
      <c r="I4" s="57"/>
      <c r="J4" s="76" t="str">
        <f>'Grille d''évaluation Thème 3'!D4</f>
        <v>Science et aliments</v>
      </c>
      <c r="K4" s="57"/>
      <c r="L4" s="73" t="s">
        <v>104</v>
      </c>
      <c r="N4" s="184" t="s">
        <v>139</v>
      </c>
    </row>
    <row r="5" spans="2:17" ht="15.75" thickBot="1" x14ac:dyDescent="0.3">
      <c r="F5" s="262"/>
      <c r="G5" s="262"/>
      <c r="H5" s="262"/>
      <c r="I5" s="262"/>
      <c r="J5" s="59"/>
      <c r="K5" s="59"/>
    </row>
    <row r="6" spans="2:17" ht="16.5" thickTop="1" x14ac:dyDescent="0.25">
      <c r="B6" s="253" t="s">
        <v>39</v>
      </c>
      <c r="C6" s="60" t="s">
        <v>0</v>
      </c>
      <c r="D6" s="28" t="s">
        <v>16</v>
      </c>
      <c r="E6" s="62"/>
      <c r="F6" s="61">
        <f>COUNTIF('Grille d''évaluation Thème 1'!E9:BX9, "Réussi")</f>
        <v>6</v>
      </c>
      <c r="G6" s="44"/>
      <c r="H6" s="61">
        <f>COUNTIF('Grille d''évaluation Thème 2'!E9:BX9, "Réussi")</f>
        <v>1</v>
      </c>
      <c r="I6" s="44"/>
      <c r="J6" s="61">
        <f>COUNTIF('Grille d''évaluation Thème 3'!E9:BX9, "Réussi")</f>
        <v>0</v>
      </c>
      <c r="K6" s="44"/>
      <c r="L6" s="180">
        <f>SUM(F6:J6)</f>
        <v>7</v>
      </c>
      <c r="N6" s="258" t="s">
        <v>140</v>
      </c>
    </row>
    <row r="7" spans="2:17" ht="15.75" x14ac:dyDescent="0.25">
      <c r="B7" s="254"/>
      <c r="C7" s="11" t="s">
        <v>0</v>
      </c>
      <c r="D7" s="29" t="s">
        <v>17</v>
      </c>
      <c r="E7" s="63"/>
      <c r="F7" s="65">
        <f>COUNTIF('Grille d''évaluation Thème 1'!E10:BX10, "Réussi")</f>
        <v>3</v>
      </c>
      <c r="H7" s="66">
        <f>COUNTIF('Grille d''évaluation Thème 2'!E10:BX10, "Réussi")</f>
        <v>0</v>
      </c>
      <c r="J7" s="66">
        <f>COUNTIF('Grille d''évaluation Thème 3'!E10:BX10, "Réussi")</f>
        <v>1</v>
      </c>
      <c r="L7" s="177">
        <f t="shared" ref="L7:L27" si="0">SUM(F7:J7)</f>
        <v>4</v>
      </c>
      <c r="N7" s="259"/>
    </row>
    <row r="8" spans="2:17" ht="15.75" x14ac:dyDescent="0.25">
      <c r="B8" s="254"/>
      <c r="C8" s="10" t="s">
        <v>1</v>
      </c>
      <c r="D8" s="30" t="s">
        <v>18</v>
      </c>
      <c r="E8" s="63"/>
      <c r="F8" s="66">
        <f>COUNTIF('Grille d''évaluation Thème 1'!E11:BX11, "Réussi")</f>
        <v>6</v>
      </c>
      <c r="H8" s="65">
        <f>COUNTIF('Grille d''évaluation Thème 2'!E11:BX11, "Réussi")</f>
        <v>0</v>
      </c>
      <c r="J8" s="58">
        <f>COUNTIF('Grille d''évaluation Thème 3'!E11:BX11, "Réussi")</f>
        <v>0</v>
      </c>
      <c r="L8" s="181">
        <f t="shared" si="0"/>
        <v>6</v>
      </c>
      <c r="N8" s="259"/>
    </row>
    <row r="9" spans="2:17" ht="16.5" thickBot="1" x14ac:dyDescent="0.3">
      <c r="B9" s="255"/>
      <c r="C9" s="22" t="s">
        <v>2</v>
      </c>
      <c r="D9" s="31" t="s">
        <v>19</v>
      </c>
      <c r="E9" s="63"/>
      <c r="F9" s="65">
        <f>COUNTIF('Grille d''évaluation Thème 1'!E12:BX12, "Réussi")</f>
        <v>3</v>
      </c>
      <c r="H9" s="64">
        <f>COUNTIF('Grille d''évaluation Thème 2'!E12:BX12, "Réussi")</f>
        <v>1</v>
      </c>
      <c r="J9" s="65">
        <f>COUNTIF('Grille d''évaluation Thème 3'!E12:BX12, "Réussi")</f>
        <v>0</v>
      </c>
      <c r="L9" s="182">
        <f t="shared" si="0"/>
        <v>4</v>
      </c>
      <c r="N9" s="260"/>
      <c r="P9" s="188" t="s">
        <v>142</v>
      </c>
      <c r="Q9" s="189">
        <f>AVERAGE(L6:L9)</f>
        <v>5.25</v>
      </c>
    </row>
    <row r="10" spans="2:17" ht="16.5" thickTop="1" x14ac:dyDescent="0.25">
      <c r="B10" s="244" t="s">
        <v>40</v>
      </c>
      <c r="C10" s="13" t="s">
        <v>3</v>
      </c>
      <c r="D10" s="32" t="s">
        <v>20</v>
      </c>
      <c r="E10" s="63"/>
      <c r="F10" s="61">
        <f>COUNTIF('Grille d''évaluation Thème 1'!E13:BX13, "Réussi")</f>
        <v>5</v>
      </c>
      <c r="H10" s="67">
        <f>COUNTIF('Grille d''évaluation Thème 2'!E13:BX13, "Réussi")</f>
        <v>0</v>
      </c>
      <c r="J10" s="61">
        <f>COUNTIF('Grille d''évaluation Thème 3'!E13:BX13, "Réussi")</f>
        <v>0</v>
      </c>
      <c r="L10" s="176">
        <f t="shared" si="0"/>
        <v>5</v>
      </c>
      <c r="N10" s="258" t="s">
        <v>161</v>
      </c>
      <c r="P10" s="188"/>
      <c r="Q10" s="189"/>
    </row>
    <row r="11" spans="2:17" ht="15.75" x14ac:dyDescent="0.25">
      <c r="B11" s="244"/>
      <c r="C11" s="12" t="s">
        <v>3</v>
      </c>
      <c r="D11" s="33" t="s">
        <v>21</v>
      </c>
      <c r="E11" s="63"/>
      <c r="F11" s="66">
        <f>COUNTIF('Grille d''évaluation Thème 1'!E14:BX14, "Réussi")</f>
        <v>0</v>
      </c>
      <c r="H11" s="65">
        <f>COUNTIF('Grille d''évaluation Thème 2'!E14:BX14, "Réussi")</f>
        <v>0</v>
      </c>
      <c r="J11" s="66">
        <f>COUNTIF('Grille d''évaluation Thème 3'!E14:BX14, "Réussi")</f>
        <v>0</v>
      </c>
      <c r="L11" s="181">
        <f t="shared" si="0"/>
        <v>0</v>
      </c>
      <c r="N11" s="259"/>
      <c r="P11" s="188"/>
      <c r="Q11" s="189"/>
    </row>
    <row r="12" spans="2:17" ht="16.5" thickBot="1" x14ac:dyDescent="0.3">
      <c r="B12" s="245"/>
      <c r="C12" s="23" t="s">
        <v>3</v>
      </c>
      <c r="D12" s="34" t="s">
        <v>22</v>
      </c>
      <c r="E12" s="63"/>
      <c r="F12" s="58">
        <f>COUNTIF('Grille d''évaluation Thème 1'!E15:BX15, "Réussi")</f>
        <v>1</v>
      </c>
      <c r="H12" s="65">
        <f>COUNTIF('Grille d''évaluation Thème 2'!E15:BX15, "Réussi")</f>
        <v>0</v>
      </c>
      <c r="J12" s="65">
        <f>COUNTIF('Grille d''évaluation Thème 3'!E15:BX15, "Réussi")</f>
        <v>0</v>
      </c>
      <c r="L12" s="182">
        <f t="shared" si="0"/>
        <v>1</v>
      </c>
      <c r="N12" s="260"/>
      <c r="P12" s="188" t="s">
        <v>143</v>
      </c>
      <c r="Q12" s="189">
        <f>AVERAGE(L10:L12)</f>
        <v>2</v>
      </c>
    </row>
    <row r="13" spans="2:17" ht="16.5" thickTop="1" x14ac:dyDescent="0.25">
      <c r="B13" s="246" t="s">
        <v>41</v>
      </c>
      <c r="C13" s="14" t="s">
        <v>4</v>
      </c>
      <c r="D13" s="35" t="s">
        <v>23</v>
      </c>
      <c r="E13" s="63"/>
      <c r="F13" s="174">
        <f>COUNTIF('Grille d''évaluation Thème 1'!E16:BX16, "Réussi")</f>
        <v>3</v>
      </c>
      <c r="H13" s="174">
        <f>COUNTIF('Grille d''évaluation Thème 2'!E16:BX16, "Réussi")</f>
        <v>0</v>
      </c>
      <c r="J13" s="174">
        <f>COUNTIF('Grille d''évaluation Thème 3'!E16:BX16, "Réussi")</f>
        <v>0</v>
      </c>
      <c r="L13" s="176">
        <f t="shared" si="0"/>
        <v>3</v>
      </c>
      <c r="N13" s="258"/>
      <c r="P13" s="188"/>
      <c r="Q13" s="189"/>
    </row>
    <row r="14" spans="2:17" ht="16.5" thickBot="1" x14ac:dyDescent="0.3">
      <c r="B14" s="247"/>
      <c r="C14" s="24" t="s">
        <v>5</v>
      </c>
      <c r="D14" s="36" t="s">
        <v>24</v>
      </c>
      <c r="E14" s="63"/>
      <c r="F14" s="65">
        <f>COUNTIF('Grille d''évaluation Thème 1'!E17:BX17, "Réussi")</f>
        <v>2</v>
      </c>
      <c r="H14" s="66">
        <f>COUNTIF('Grille d''évaluation Thème 2'!E17:BX17, "Réussi")</f>
        <v>0</v>
      </c>
      <c r="J14" s="65">
        <f>COUNTIF('Grille d''évaluation Thème 3'!E17:BX17, "Réussi")</f>
        <v>0</v>
      </c>
      <c r="L14" s="182">
        <f t="shared" si="0"/>
        <v>2</v>
      </c>
      <c r="N14" s="260"/>
      <c r="P14" s="188" t="s">
        <v>144</v>
      </c>
      <c r="Q14" s="189">
        <f>AVERAGE(L13:L14)</f>
        <v>2.5</v>
      </c>
    </row>
    <row r="15" spans="2:17" ht="20.25" thickTop="1" thickBot="1" x14ac:dyDescent="0.3">
      <c r="B15" s="19" t="s">
        <v>42</v>
      </c>
      <c r="C15" s="25" t="s">
        <v>6</v>
      </c>
      <c r="D15" s="37" t="s">
        <v>25</v>
      </c>
      <c r="E15" s="63"/>
      <c r="F15" s="175">
        <f>COUNTIF('Grille d''évaluation Thème 1'!E18:BX18, "Réussi")</f>
        <v>3</v>
      </c>
      <c r="H15" s="175">
        <f>COUNTIF('Grille d''évaluation Thème 2'!E18:BX18, "Réussi")</f>
        <v>0</v>
      </c>
      <c r="J15" s="175">
        <f>COUNTIF('Grille d''évaluation Thème 3'!E18:BX18, "Réussi")</f>
        <v>0</v>
      </c>
      <c r="L15" s="178">
        <f t="shared" si="0"/>
        <v>3</v>
      </c>
      <c r="N15" s="185"/>
      <c r="P15" s="188" t="s">
        <v>145</v>
      </c>
      <c r="Q15" s="189">
        <f>AVERAGE(L15)</f>
        <v>3</v>
      </c>
    </row>
    <row r="16" spans="2:17" ht="16.5" thickTop="1" x14ac:dyDescent="0.25">
      <c r="B16" s="248" t="s">
        <v>43</v>
      </c>
      <c r="C16" s="15" t="s">
        <v>7</v>
      </c>
      <c r="D16" s="38" t="s">
        <v>26</v>
      </c>
      <c r="E16" s="63"/>
      <c r="F16" s="61">
        <f>COUNTIF('Grille d''évaluation Thème 1'!E19:BX19, "Réussi")</f>
        <v>1</v>
      </c>
      <c r="H16" s="67">
        <f>COUNTIF('Grille d''évaluation Thème 2'!E19:BX19, "Réussi")</f>
        <v>0</v>
      </c>
      <c r="J16" s="61">
        <f>COUNTIF('Grille d''évaluation Thème 3'!E19:BX19, "Réussi")</f>
        <v>0</v>
      </c>
      <c r="L16" s="176">
        <f t="shared" si="0"/>
        <v>1</v>
      </c>
      <c r="N16" s="258"/>
      <c r="P16" s="188"/>
      <c r="Q16" s="189"/>
    </row>
    <row r="17" spans="2:17" ht="15.75" x14ac:dyDescent="0.25">
      <c r="B17" s="249"/>
      <c r="C17" s="16" t="s">
        <v>7</v>
      </c>
      <c r="D17" s="39" t="s">
        <v>27</v>
      </c>
      <c r="E17" s="63"/>
      <c r="F17" s="66">
        <f>COUNTIF('Grille d''évaluation Thème 1'!E20:BX20, "Réussi")</f>
        <v>3</v>
      </c>
      <c r="H17" s="65">
        <f>COUNTIF('Grille d''évaluation Thème 2'!E20:BX20, "Réussi")</f>
        <v>0</v>
      </c>
      <c r="J17" s="65">
        <f>COUNTIF('Grille d''évaluation Thème 3'!E20:BX20, "Réussi")</f>
        <v>0</v>
      </c>
      <c r="L17" s="181">
        <f t="shared" si="0"/>
        <v>3</v>
      </c>
      <c r="N17" s="259"/>
      <c r="P17" s="188"/>
      <c r="Q17" s="189"/>
    </row>
    <row r="18" spans="2:17" ht="15.75" x14ac:dyDescent="0.25">
      <c r="B18" s="249"/>
      <c r="C18" s="15" t="s">
        <v>7</v>
      </c>
      <c r="D18" s="38" t="s">
        <v>45</v>
      </c>
      <c r="E18" s="63"/>
      <c r="F18" s="58">
        <f>COUNTIF('Grille d''évaluation Thème 1'!E21:BX21, "Réussi")</f>
        <v>3</v>
      </c>
      <c r="H18" s="66">
        <f>COUNTIF('Grille d''évaluation Thème 2'!E21:BX21, "Réussi")</f>
        <v>1</v>
      </c>
      <c r="J18" s="66">
        <f>COUNTIF('Grille d''évaluation Thème 3'!E21:BX21, "Réussi")</f>
        <v>0</v>
      </c>
      <c r="L18" s="183">
        <f t="shared" si="0"/>
        <v>4</v>
      </c>
      <c r="N18" s="259"/>
      <c r="P18" s="188"/>
      <c r="Q18" s="189"/>
    </row>
    <row r="19" spans="2:17" ht="15.75" x14ac:dyDescent="0.25">
      <c r="B19" s="249"/>
      <c r="C19" s="16" t="s">
        <v>8</v>
      </c>
      <c r="D19" s="39" t="s">
        <v>46</v>
      </c>
      <c r="E19" s="63"/>
      <c r="F19" s="66">
        <f>COUNTIF('Grille d''évaluation Thème 1'!E22:BX22, "Réussi")</f>
        <v>2</v>
      </c>
      <c r="H19" s="66">
        <f>COUNTIF('Grille d''évaluation Thème 2'!E22:BX22, "Réussi")</f>
        <v>0</v>
      </c>
      <c r="J19" s="65">
        <f>COUNTIF('Grille d''évaluation Thème 3'!E22:BX22, "Réussi")</f>
        <v>0</v>
      </c>
      <c r="L19" s="183">
        <f t="shared" si="0"/>
        <v>2</v>
      </c>
      <c r="N19" s="259"/>
      <c r="P19" s="188"/>
      <c r="Q19" s="189"/>
    </row>
    <row r="20" spans="2:17" ht="16.5" thickBot="1" x14ac:dyDescent="0.3">
      <c r="B20" s="250"/>
      <c r="C20" s="20" t="s">
        <v>8</v>
      </c>
      <c r="D20" s="40" t="s">
        <v>47</v>
      </c>
      <c r="E20" s="63"/>
      <c r="F20" s="58">
        <f>COUNTIF('Grille d''évaluation Thème 1'!E23:BX23, "Réussi")</f>
        <v>0</v>
      </c>
      <c r="H20" s="66">
        <f>COUNTIF('Grille d''évaluation Thème 2'!E23:BX23, "Réussi")</f>
        <v>0</v>
      </c>
      <c r="J20" s="65">
        <f>COUNTIF('Grille d''évaluation Thème 3'!E23:BX23, "Réussi")</f>
        <v>0</v>
      </c>
      <c r="L20" s="177">
        <f t="shared" si="0"/>
        <v>0</v>
      </c>
      <c r="N20" s="260"/>
      <c r="P20" s="188" t="s">
        <v>146</v>
      </c>
      <c r="Q20" s="189">
        <f>AVERAGE(L16:L20)</f>
        <v>2</v>
      </c>
    </row>
    <row r="21" spans="2:17" ht="16.5" thickTop="1" x14ac:dyDescent="0.25">
      <c r="B21" s="251" t="s">
        <v>44</v>
      </c>
      <c r="C21" s="17" t="s">
        <v>9</v>
      </c>
      <c r="D21" s="41" t="s">
        <v>48</v>
      </c>
      <c r="E21" s="63"/>
      <c r="F21" s="174">
        <f>COUNTIF('Grille d''évaluation Thème 1'!E24:BX24, "Réussi")</f>
        <v>11</v>
      </c>
      <c r="H21" s="61">
        <f>COUNTIF('Grille d''évaluation Thème 2'!E24:BX24, "Réussi")</f>
        <v>0</v>
      </c>
      <c r="J21" s="174">
        <f>COUNTIF('Grille d''évaluation Thème 3'!E24:BX24, "Réussi")</f>
        <v>0</v>
      </c>
      <c r="L21" s="176">
        <f t="shared" si="0"/>
        <v>11</v>
      </c>
      <c r="N21" s="258" t="s">
        <v>160</v>
      </c>
      <c r="P21" s="188"/>
      <c r="Q21" s="189"/>
    </row>
    <row r="22" spans="2:17" ht="15.75" x14ac:dyDescent="0.25">
      <c r="B22" s="251"/>
      <c r="C22" s="18" t="s">
        <v>10</v>
      </c>
      <c r="D22" s="42" t="s">
        <v>49</v>
      </c>
      <c r="E22" s="63"/>
      <c r="F22" s="58">
        <f>COUNTIF('Grille d''évaluation Thème 1'!E25:BX25, "Réussi")</f>
        <v>13</v>
      </c>
      <c r="H22" s="66">
        <f>COUNTIF('Grille d''évaluation Thème 2'!E25:BX25, "Réussi")</f>
        <v>0</v>
      </c>
      <c r="J22" s="66">
        <f>COUNTIF('Grille d''évaluation Thème 3'!E25:BX25, "Réussi")</f>
        <v>2</v>
      </c>
      <c r="L22" s="181">
        <f t="shared" si="0"/>
        <v>15</v>
      </c>
      <c r="N22" s="259"/>
      <c r="P22" s="188"/>
      <c r="Q22" s="189"/>
    </row>
    <row r="23" spans="2:17" ht="15.75" x14ac:dyDescent="0.25">
      <c r="B23" s="251"/>
      <c r="C23" s="17" t="s">
        <v>11</v>
      </c>
      <c r="D23" s="41" t="s">
        <v>50</v>
      </c>
      <c r="E23" s="63"/>
      <c r="F23" s="66">
        <f>COUNTIF('Grille d''évaluation Thème 1'!E26:BX26, "Réussi")</f>
        <v>10</v>
      </c>
      <c r="H23" s="65">
        <f>COUNTIF('Grille d''évaluation Thème 2'!E26:BX26, "Réussi")</f>
        <v>0</v>
      </c>
      <c r="J23" s="66">
        <f>COUNTIF('Grille d''évaluation Thème 3'!E26:BX26, "Réussi")</f>
        <v>0</v>
      </c>
      <c r="L23" s="181">
        <f t="shared" si="0"/>
        <v>10</v>
      </c>
      <c r="N23" s="259"/>
      <c r="P23" s="188"/>
      <c r="Q23" s="189"/>
    </row>
    <row r="24" spans="2:17" ht="15.75" x14ac:dyDescent="0.25">
      <c r="B24" s="251"/>
      <c r="C24" s="18" t="s">
        <v>12</v>
      </c>
      <c r="D24" s="42" t="s">
        <v>162</v>
      </c>
      <c r="E24" s="63"/>
      <c r="F24" s="58">
        <f>COUNTIF('Grille d''évaluation Thème 1'!E27:BX27, "Réussi")</f>
        <v>7</v>
      </c>
      <c r="H24" s="66">
        <f>COUNTIF('Grille d''évaluation Thème 2'!E27:BX27, "Réussi")</f>
        <v>0</v>
      </c>
      <c r="J24" s="58">
        <f>COUNTIF('Grille d''évaluation Thème 3'!E27:BX27, "Réussi")</f>
        <v>0</v>
      </c>
      <c r="L24" s="181">
        <f t="shared" si="0"/>
        <v>7</v>
      </c>
      <c r="N24" s="259"/>
      <c r="P24" s="188"/>
      <c r="Q24" s="189"/>
    </row>
    <row r="25" spans="2:17" ht="15.75" x14ac:dyDescent="0.25">
      <c r="B25" s="251"/>
      <c r="C25" s="17" t="s">
        <v>13</v>
      </c>
      <c r="D25" s="41" t="s">
        <v>51</v>
      </c>
      <c r="E25" s="63"/>
      <c r="F25" s="65">
        <f>COUNTIF('Grille d''évaluation Thème 1'!E28:BX28, "Réussi")</f>
        <v>6</v>
      </c>
      <c r="H25" s="66">
        <f>COUNTIF('Grille d''évaluation Thème 2'!E28:BX28, "Réussi")</f>
        <v>3</v>
      </c>
      <c r="J25" s="65">
        <f>COUNTIF('Grille d''évaluation Thème 3'!E28:BX28, "Réussi")</f>
        <v>0</v>
      </c>
      <c r="L25" s="181">
        <f t="shared" si="0"/>
        <v>9</v>
      </c>
      <c r="N25" s="259"/>
      <c r="P25" s="188"/>
      <c r="Q25" s="189"/>
    </row>
    <row r="26" spans="2:17" ht="15.75" x14ac:dyDescent="0.25">
      <c r="B26" s="251"/>
      <c r="C26" s="18" t="s">
        <v>14</v>
      </c>
      <c r="D26" s="42" t="s">
        <v>52</v>
      </c>
      <c r="E26" s="63"/>
      <c r="F26" s="66">
        <f>COUNTIF('Grille d''évaluation Thème 1'!E29:BX29, "Réussi")</f>
        <v>1</v>
      </c>
      <c r="H26" s="66">
        <f>COUNTIF('Grille d''évaluation Thème 2'!E29:BX29, "Réussi")</f>
        <v>0</v>
      </c>
      <c r="J26" s="66">
        <f>COUNTIF('Grille d''évaluation Thème 3'!E29:BX29, "Réussi")</f>
        <v>0</v>
      </c>
      <c r="L26" s="183">
        <f t="shared" si="0"/>
        <v>1</v>
      </c>
      <c r="N26" s="259"/>
      <c r="P26" s="188"/>
      <c r="Q26" s="189"/>
    </row>
    <row r="27" spans="2:17" ht="16.5" thickBot="1" x14ac:dyDescent="0.3">
      <c r="B27" s="252"/>
      <c r="C27" s="26" t="s">
        <v>14</v>
      </c>
      <c r="D27" s="43" t="s">
        <v>53</v>
      </c>
      <c r="E27" s="63"/>
      <c r="F27" s="65">
        <f>COUNTIF('Grille d''évaluation Thème 1'!E30:BX30, "Réussi")</f>
        <v>3</v>
      </c>
      <c r="H27" s="64">
        <f>COUNTIF('Grille d''évaluation Thème 2'!E30:BX30, "Réussi")</f>
        <v>2</v>
      </c>
      <c r="I27" s="44"/>
      <c r="J27" s="64">
        <f>COUNTIF('Grille d''évaluation Thème 3'!E30:BX30, "Réussi")</f>
        <v>1</v>
      </c>
      <c r="L27" s="179">
        <f t="shared" si="0"/>
        <v>6</v>
      </c>
      <c r="N27" s="260"/>
      <c r="P27" s="188" t="s">
        <v>147</v>
      </c>
      <c r="Q27" s="189">
        <f>AVERAGE(L21:L27)</f>
        <v>8.4285714285714288</v>
      </c>
    </row>
    <row r="28" spans="2:17" ht="15.75" thickTop="1" x14ac:dyDescent="0.25">
      <c r="E28" s="44"/>
      <c r="F28" s="27"/>
      <c r="H28" s="44"/>
      <c r="J28" s="44"/>
    </row>
    <row r="45" spans="4:6" x14ac:dyDescent="0.25">
      <c r="D45" s="188" t="s">
        <v>110</v>
      </c>
      <c r="E45" s="188"/>
      <c r="F45" s="188"/>
    </row>
    <row r="46" spans="4:6" x14ac:dyDescent="0.25">
      <c r="D46" s="188" t="s">
        <v>111</v>
      </c>
      <c r="E46" s="188"/>
      <c r="F46" s="188">
        <f>'Lisez-moi'!E47</f>
        <v>3</v>
      </c>
    </row>
    <row r="47" spans="4:6" x14ac:dyDescent="0.25">
      <c r="D47" s="188" t="s">
        <v>112</v>
      </c>
      <c r="E47" s="188"/>
      <c r="F47" s="188">
        <f>'Lisez-moi'!E45</f>
        <v>1</v>
      </c>
    </row>
  </sheetData>
  <sheetProtection password="81FB" sheet="1" objects="1" scenarios="1" selectLockedCells="1"/>
  <mergeCells count="13">
    <mergeCell ref="B16:B20"/>
    <mergeCell ref="B21:B27"/>
    <mergeCell ref="B2:D2"/>
    <mergeCell ref="F5:G5"/>
    <mergeCell ref="H5:I5"/>
    <mergeCell ref="B6:B9"/>
    <mergeCell ref="B10:B12"/>
    <mergeCell ref="B13:B14"/>
    <mergeCell ref="N6:N9"/>
    <mergeCell ref="N10:N12"/>
    <mergeCell ref="N13:N14"/>
    <mergeCell ref="N16:N20"/>
    <mergeCell ref="N21:N27"/>
  </mergeCells>
  <conditionalFormatting sqref="F4:K4">
    <cfRule type="containsText" dxfId="21" priority="24" operator="containsText" text="aliments">
      <formula>NOT(ISERROR(SEARCH("aliments",F4)))</formula>
    </cfRule>
    <cfRule type="containsText" dxfId="20" priority="25" operator="containsText" text="prévention">
      <formula>NOT(ISERROR(SEARCH("prévention",F4)))</formula>
    </cfRule>
    <cfRule type="containsText" dxfId="19" priority="26" operator="containsText" text="vision">
      <formula>NOT(ISERROR(SEARCH("vision",F4)))</formula>
    </cfRule>
    <cfRule type="containsText" dxfId="18" priority="27" operator="containsText" text="oeuvres">
      <formula>NOT(ISERROR(SEARCH("oeuvres",F4)))</formula>
    </cfRule>
    <cfRule type="containsText" dxfId="17" priority="28" operator="containsText" text="cosmétologie">
      <formula>NOT(ISERROR(SEARCH("cosmétologie",F4)))</formula>
    </cfRule>
    <cfRule type="containsText" dxfId="16" priority="29" operator="containsText" text="policière">
      <formula>NOT(ISERROR(SEARCH("policière",F4)))</formula>
    </cfRule>
  </conditionalFormatting>
  <conditionalFormatting sqref="F6:F27">
    <cfRule type="cellIs" dxfId="15" priority="7" operator="equal">
      <formula>0</formula>
    </cfRule>
    <cfRule type="containsText" dxfId="14" priority="21" operator="containsText" text="Non">
      <formula>NOT(ISERROR(SEARCH("Non",F6)))</formula>
    </cfRule>
    <cfRule type="containsText" dxfId="13" priority="22" operator="containsText" text="En cours">
      <formula>NOT(ISERROR(SEARCH("En cours",F6)))</formula>
    </cfRule>
    <cfRule type="containsText" dxfId="12" priority="23" operator="containsText" text="acquis">
      <formula>NOT(ISERROR(SEARCH("acquis",F6)))</formula>
    </cfRule>
  </conditionalFormatting>
  <conditionalFormatting sqref="H6:H27">
    <cfRule type="containsText" dxfId="11" priority="17" operator="containsText" text="Non">
      <formula>NOT(ISERROR(SEARCH("Non",H6)))</formula>
    </cfRule>
    <cfRule type="containsText" dxfId="10" priority="18" operator="containsText" text="En cours">
      <formula>NOT(ISERROR(SEARCH("En cours",H6)))</formula>
    </cfRule>
    <cfRule type="containsText" dxfId="9" priority="19" operator="containsText" text="acquis">
      <formula>NOT(ISERROR(SEARCH("acquis",H6)))</formula>
    </cfRule>
  </conditionalFormatting>
  <conditionalFormatting sqref="J6:J27">
    <cfRule type="containsText" dxfId="8" priority="14" operator="containsText" text="En cours">
      <formula>NOT(ISERROR(SEARCH("En cours",J6)))</formula>
    </cfRule>
    <cfRule type="containsText" dxfId="7" priority="15" operator="containsText" text="acquis">
      <formula>NOT(ISERROR(SEARCH("acquis",J6)))</formula>
    </cfRule>
    <cfRule type="containsBlanks" dxfId="6" priority="30">
      <formula>LEN(TRIM(J6))=0</formula>
    </cfRule>
  </conditionalFormatting>
  <conditionalFormatting sqref="F6:F27 H6:H27 J6:J27">
    <cfRule type="cellIs" dxfId="5" priority="16" operator="equal">
      <formula>0</formula>
    </cfRule>
  </conditionalFormatting>
  <conditionalFormatting sqref="L6:L27">
    <cfRule type="iconSet" priority="4">
      <iconSet iconSet="3Symbols" showValue="0">
        <cfvo type="percent" val="0"/>
        <cfvo type="num" val="$F$47"/>
        <cfvo type="num" val="$F$46"/>
      </iconSet>
    </cfRule>
  </conditionalFormatting>
  <conditionalFormatting sqref="F4 H4 J4 J6:J27">
    <cfRule type="containsText" dxfId="4" priority="13" operator="containsText" text="Non">
      <formula>NOT(ISERROR(SEARCH("Non",F4)))</formula>
    </cfRule>
  </conditionalFormatting>
  <conditionalFormatting sqref="F4 H4 J4 F6:F27">
    <cfRule type="containsBlanks" dxfId="3" priority="20">
      <formula>LEN(TRIM(F4))=0</formula>
    </cfRule>
  </conditionalFormatting>
  <dataValidations count="1">
    <dataValidation allowBlank="1" showInputMessage="1" showErrorMessage="1" prompt="Choisir le thème" sqref="F4 J4 H1:H1048576"/>
  </dataValidations>
  <printOptions horizontalCentered="1" verticalCentered="1"/>
  <pageMargins left="0.11811023622047245" right="0.11811023622047245" top="0.15748031496062992" bottom="0.15748031496062992" header="0.11811023622047245" footer="0.11811023622047245"/>
  <pageSetup paperSize="9" scale="57" orientation="landscape" r:id="rId1"/>
  <ignoredErrors>
    <ignoredError sqref="L6 L7:L27" unlockedFormula="1"/>
  </ignoredErrors>
  <drawing r:id="rId2"/>
  <extLst>
    <ext xmlns:x14="http://schemas.microsoft.com/office/spreadsheetml/2009/9/main" uri="{78C0D931-6437-407d-A8EE-F0AAD7539E65}">
      <x14:conditionalFormattings>
        <x14:conditionalFormatting xmlns:xm="http://schemas.microsoft.com/office/excel/2006/main">
          <x14:cfRule type="cellIs" priority="1" operator="lessThan" id="{343598BB-A6E6-4F4F-9016-930946402B6D}">
            <xm:f>'Lisez-moi'!$E$45</xm:f>
            <x14:dxf>
              <fill>
                <patternFill>
                  <bgColor rgb="FFFB9D8D"/>
                </patternFill>
              </fill>
            </x14:dxf>
          </x14:cfRule>
          <x14:cfRule type="cellIs" priority="2" operator="lessThan" id="{AD3EDDA0-D03C-4147-B585-BAC5852955B3}">
            <xm:f>'Lisez-moi'!$E$47</xm:f>
            <x14:dxf>
              <fill>
                <patternFill>
                  <bgColor rgb="FFFFCC99"/>
                </patternFill>
              </fill>
            </x14:dxf>
          </x14:cfRule>
          <x14:cfRule type="cellIs" priority="3" operator="greaterThanOrEqual" id="{E1741E12-4F04-46F4-A4F7-1A1E60E5C5B8}">
            <xm:f>'Lisez-moi'!$E$47</xm:f>
            <x14:dxf>
              <fill>
                <patternFill>
                  <bgColor theme="6" tint="0.59996337778862885"/>
                </patternFill>
              </fill>
            </x14:dxf>
          </x14:cfRule>
          <xm:sqref>L6:L27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Choisir le thème">
          <x14:formula1>
            <xm:f>'Lisez-moi'!$B$29:$B$34</xm:f>
          </x14:formula1>
          <xm:sqref>G4 I4 K4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Lisez-moi</vt:lpstr>
      <vt:lpstr>Grille d'évaluation Thème 1</vt:lpstr>
      <vt:lpstr>Grille d'évaluation Thème 2</vt:lpstr>
      <vt:lpstr>Grille d'évaluation Thème 3</vt:lpstr>
      <vt:lpstr>Bilan des compétences</vt:lpstr>
      <vt:lpstr>'Bilan des compétences'!Zone_d_impression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Guillerme;Lise Baily</dc:creator>
  <cp:keywords>MPS;Compétences;Evaluation;Validation</cp:keywords>
  <cp:lastModifiedBy>David</cp:lastModifiedBy>
  <cp:lastPrinted>2014-01-12T18:20:25Z</cp:lastPrinted>
  <dcterms:created xsi:type="dcterms:W3CDTF">2011-11-25T16:29:38Z</dcterms:created>
  <dcterms:modified xsi:type="dcterms:W3CDTF">2014-01-18T12:45:11Z</dcterms:modified>
</cp:coreProperties>
</file>